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z20210fs1\LG系000共有$\000_共有\01【総務部】\04【財政課】\●契約財産係：業選・入札\④Ｒ７指名競争の設計図書・仕様書等はこちらへ\本庁舎エアコン更新工事その２\"/>
    </mc:Choice>
  </mc:AlternateContent>
  <bookViews>
    <workbookView xWindow="-105" yWindow="-105" windowWidth="23250" windowHeight="12450" tabRatio="931" activeTab="1"/>
  </bookViews>
  <sheets>
    <sheet name="表紙（機・電・建）" sheetId="9" r:id="rId1"/>
    <sheet name="設計書" sheetId="48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___W2">#REF!</definedName>
    <definedName name="_______W2">#REF!</definedName>
    <definedName name="______LGS65">[1]金属工事!$B$4</definedName>
    <definedName name="______W2">#REF!</definedName>
    <definedName name="_____LGS65">[1]金属工事!$B$4</definedName>
    <definedName name="_____W2">#REF!</definedName>
    <definedName name="____LGS65">[1]金属工事!$B$4</definedName>
    <definedName name="____W2">#REF!</definedName>
    <definedName name="___LGS65">[1]金属工事!$B$4</definedName>
    <definedName name="___W2">#REF!</definedName>
    <definedName name="__LGS65">[1]金属工事!$B$4</definedName>
    <definedName name="__W2">#REF!</definedName>
    <definedName name="_01">#REF!</definedName>
    <definedName name="_1">#REF!</definedName>
    <definedName name="_1A_1">#REF!</definedName>
    <definedName name="_2">#REF!</definedName>
    <definedName name="_2A_2">#REF!</definedName>
    <definedName name="_3">#REF!</definedName>
    <definedName name="_3A_3">#REF!</definedName>
    <definedName name="_4">#REF!</definedName>
    <definedName name="_Fill" hidden="1">#REF!</definedName>
    <definedName name="_LGS65">[1]金属工事!$B$4</definedName>
    <definedName name="_Table1_In1" hidden="1">#REF!</definedName>
    <definedName name="_Table1_Out" hidden="1">#REF!</definedName>
    <definedName name="_W2">#REF!</definedName>
    <definedName name="\a">#REF!</definedName>
    <definedName name="\b">#REF!</definedName>
    <definedName name="\c">[2]照明!$U$56</definedName>
    <definedName name="\D">#REF!</definedName>
    <definedName name="\e">[2]照明!$W$56</definedName>
    <definedName name="\F">#REF!</definedName>
    <definedName name="\g">'[3]搬（屋外）'!#REF!</definedName>
    <definedName name="\h">#REF!</definedName>
    <definedName name="\p">#REF!</definedName>
    <definedName name="\s">#REF!</definedName>
    <definedName name="\t">#REF!</definedName>
    <definedName name="A" hidden="1">#REF!</definedName>
    <definedName name="A_直接仮設">#REF!</definedName>
    <definedName name="A123給湯">#REF!</definedName>
    <definedName name="A123暖房">#REF!</definedName>
    <definedName name="A134給水">#REF!</definedName>
    <definedName name="A169排水">#REF!</definedName>
    <definedName name="A225器具">#REF!</definedName>
    <definedName name="A240消火">#REF!</definedName>
    <definedName name="A291ＯＭ">#REF!</definedName>
    <definedName name="A302管理棟給水改修">#REF!</definedName>
    <definedName name="A315物質給水">#REF!</definedName>
    <definedName name="A328電気給水">#REF!</definedName>
    <definedName name="A353屋外暖房">#REF!</definedName>
    <definedName name="A381屋外給水">#REF!</definedName>
    <definedName name="A425屋外排水">#REF!</definedName>
    <definedName name="A460屋外消火">#REF!</definedName>
    <definedName name="A465屋外ガス">#REF!</definedName>
    <definedName name="A46空調配管">#REF!</definedName>
    <definedName name="A486屋外電気">#REF!</definedName>
    <definedName name="A4空調機器">#REF!</definedName>
    <definedName name="A69換気">#REF!</definedName>
    <definedName name="AA" hidden="1">#REF!</definedName>
    <definedName name="aaa">[4]科目!$N$1:$S$1</definedName>
    <definedName name="ABC">#REF!</definedName>
    <definedName name="ATC_工事名">#REF!</definedName>
    <definedName name="Aｺﾝ">#REF!</definedName>
    <definedName name="A屋根">#REF!</definedName>
    <definedName name="A仮設">#REF!</definedName>
    <definedName name="A外建">#REF!</definedName>
    <definedName name="A外構">#REF!</definedName>
    <definedName name="A金属">#REF!</definedName>
    <definedName name="A型枠">#REF!</definedName>
    <definedName name="A杭">#REF!</definedName>
    <definedName name="A左官">#REF!</definedName>
    <definedName name="A雑">#REF!</definedName>
    <definedName name="A設1">#REF!</definedName>
    <definedName name="A設2">#REF!</definedName>
    <definedName name="A設3">#REF!</definedName>
    <definedName name="A設4">#REF!</definedName>
    <definedName name="A設5">#REF!</definedName>
    <definedName name="A設6">#REF!</definedName>
    <definedName name="A組積">#REF!</definedName>
    <definedName name="A断熱">#REF!</definedName>
    <definedName name="A鉄筋">#REF!</definedName>
    <definedName name="A鉄骨">#REF!</definedName>
    <definedName name="A電1">#REF!</definedName>
    <definedName name="A電2">#REF!</definedName>
    <definedName name="A電3">#REF!</definedName>
    <definedName name="A電4">#REF!</definedName>
    <definedName name="A電5">#REF!</definedName>
    <definedName name="A電6">#REF!</definedName>
    <definedName name="A電7">#REF!</definedName>
    <definedName name="A電8">#REF!</definedName>
    <definedName name="A塗装">#REF!</definedName>
    <definedName name="Ａ渡り廊下">#REF!</definedName>
    <definedName name="A土">#REF!</definedName>
    <definedName name="A内建">#REF!</definedName>
    <definedName name="A内装">#REF!</definedName>
    <definedName name="A木">#REF!</definedName>
    <definedName name="B">#REF!</definedName>
    <definedName name="Ｂ．電気設備工事">#REF!</definedName>
    <definedName name="B_荷揚運搬">#REF!</definedName>
    <definedName name="b2仮設">#REF!</definedName>
    <definedName name="B459直工">#REF!</definedName>
    <definedName name="ＢＧＭ設備工事">#REF!</definedName>
    <definedName name="Bｺﾝ">#REF!</definedName>
    <definedName name="B屋根">#REF!</definedName>
    <definedName name="B仮設">#REF!</definedName>
    <definedName name="B外建">#REF!</definedName>
    <definedName name="B外構">#REF!</definedName>
    <definedName name="B共通仮設">#REF!</definedName>
    <definedName name="B金属">#REF!</definedName>
    <definedName name="B型枠">#REF!</definedName>
    <definedName name="B杭">#REF!</definedName>
    <definedName name="B左官">#REF!</definedName>
    <definedName name="B雑">#REF!</definedName>
    <definedName name="B設1">#REF!</definedName>
    <definedName name="B設2">#REF!</definedName>
    <definedName name="B設3">#REF!</definedName>
    <definedName name="B設4">#REF!</definedName>
    <definedName name="B設5">#REF!</definedName>
    <definedName name="B設6">#REF!</definedName>
    <definedName name="B組積">#REF!</definedName>
    <definedName name="B断熱">#REF!</definedName>
    <definedName name="B鉄筋">#REF!</definedName>
    <definedName name="B鉄骨">#REF!</definedName>
    <definedName name="B電1">#REF!</definedName>
    <definedName name="B電2">#REF!</definedName>
    <definedName name="B電3">#REF!</definedName>
    <definedName name="B電4">#REF!</definedName>
    <definedName name="B電5">#REF!</definedName>
    <definedName name="B電6">#REF!</definedName>
    <definedName name="B電7">#REF!</definedName>
    <definedName name="B電8">#REF!</definedName>
    <definedName name="B塗装">#REF!</definedName>
    <definedName name="Ｂ渡り廊下">#REF!</definedName>
    <definedName name="B土">#REF!</definedName>
    <definedName name="B内建">#REF!</definedName>
    <definedName name="B内装">#REF!</definedName>
    <definedName name="B木">#REF!</definedName>
    <definedName name="co">#REF!</definedName>
    <definedName name="Cｺﾝ">#REF!</definedName>
    <definedName name="C屋根">#REF!</definedName>
    <definedName name="C仮設">#REF!</definedName>
    <definedName name="C外建">#REF!</definedName>
    <definedName name="C外構">#REF!</definedName>
    <definedName name="C金属">#REF!</definedName>
    <definedName name="C型枠">#REF!</definedName>
    <definedName name="C杭">#REF!</definedName>
    <definedName name="C左官">#REF!</definedName>
    <definedName name="C雑">#REF!</definedName>
    <definedName name="C設1">#REF!</definedName>
    <definedName name="C設2">#REF!</definedName>
    <definedName name="C設3">#REF!</definedName>
    <definedName name="C設4">#REF!</definedName>
    <definedName name="C設5">#REF!</definedName>
    <definedName name="C設6">#REF!</definedName>
    <definedName name="C組積">#REF!</definedName>
    <definedName name="C断熱">#REF!</definedName>
    <definedName name="C鉄筋">#REF!</definedName>
    <definedName name="C鉄骨">#REF!</definedName>
    <definedName name="C電1">#REF!</definedName>
    <definedName name="C電2">#REF!</definedName>
    <definedName name="C電3">#REF!</definedName>
    <definedName name="C電4">#REF!</definedName>
    <definedName name="C電5">#REF!</definedName>
    <definedName name="C電6">#REF!</definedName>
    <definedName name="C電7">#REF!</definedName>
    <definedName name="C電8">#REF!</definedName>
    <definedName name="C電9">#REF!</definedName>
    <definedName name="C塗装">#REF!</definedName>
    <definedName name="C土">#REF!</definedName>
    <definedName name="C内建">#REF!</definedName>
    <definedName name="C内装">#REF!</definedName>
    <definedName name="C木">#REF!</definedName>
    <definedName name="D_SUB">#REF!</definedName>
    <definedName name="END">#REF!</definedName>
    <definedName name="exp">#REF!</definedName>
    <definedName name="FD">#REF!</definedName>
    <definedName name="H12総括">#REF!</definedName>
    <definedName name="H12内訳・TOP">#REF!</definedName>
    <definedName name="H12内訳・共仮">#REF!</definedName>
    <definedName name="LAN配管設備工事">#REF!</definedName>
    <definedName name="MIN">#REF!</definedName>
    <definedName name="mincell">#REF!</definedName>
    <definedName name="N_1">#REF!</definedName>
    <definedName name="N_2">#REF!</definedName>
    <definedName name="NASI">[5]科目!$N$1:$S$1</definedName>
    <definedName name="P">#REF!</definedName>
    <definedName name="P_1">#REF!</definedName>
    <definedName name="PAGEBREAK">#REF!</definedName>
    <definedName name="PR_1">#REF!</definedName>
    <definedName name="PRINT">#REF!</definedName>
    <definedName name="PRINT_AR01">#REF!</definedName>
    <definedName name="PRINT_AR02">#REF!</definedName>
    <definedName name="PRINT_AR03">#REF!</definedName>
    <definedName name="PRINT_AR04">#REF!</definedName>
    <definedName name="PRINT_AR05">#REF!</definedName>
    <definedName name="PRINT_AR06">#REF!</definedName>
    <definedName name="PRINT_AR07">#REF!</definedName>
    <definedName name="PRINT_AR08">#REF!</definedName>
    <definedName name="_xlnm.Print_Area" localSheetId="1">設計書!$A$1:$I$251</definedName>
    <definedName name="_xlnm.Print_Area" localSheetId="0">'表紙（機・電・建）'!$A$1:$O$15</definedName>
    <definedName name="_xlnm.Print_Area">#REF!</definedName>
    <definedName name="PRINT_AREA_01">#REF!</definedName>
    <definedName name="Print_Area_MI">#REF!</definedName>
    <definedName name="_xlnm.Print_Titles">#REF!</definedName>
    <definedName name="PRINT_TITLES_MI">#REF!</definedName>
    <definedName name="print_Titles1">#REF!</definedName>
    <definedName name="RITU">#REF!</definedName>
    <definedName name="S_1">[6]細目別内訳!#REF!</definedName>
    <definedName name="S_2">[6]細目別内訳!#REF!</definedName>
    <definedName name="S_3">[6]細目別内訳!#REF!</definedName>
    <definedName name="S_4">[6]細目別内訳!#REF!</definedName>
    <definedName name="S_P">#REF!</definedName>
    <definedName name="SHIZAI">[7]AM961101!$A$1:$E$500</definedName>
    <definedName name="sss">[8]細目!#REF!</definedName>
    <definedName name="ST_1">#REF!</definedName>
    <definedName name="T_1">[6]細目別内訳!#REF!</definedName>
    <definedName name="T_2">[6]細目別内訳!#REF!</definedName>
    <definedName name="Z_1017F3C0_A0E0_11D3_B386_000039AC8715_.wvu.PrintArea" hidden="1">#REF!</definedName>
    <definedName name="Z_78198781_9C1D_11D3_B227_00507000D327_.wvu.PrintArea" hidden="1">#REF!</definedName>
    <definedName name="Z_CA13CC60_A0BB_11D3_B227_00507000D327_.wvu.PrintArea" hidden="1">#REF!</definedName>
    <definedName name="あ">[9]細目!#REF!</definedName>
    <definedName name="あ１">#REF!</definedName>
    <definedName name="あ１００００">#REF!</definedName>
    <definedName name="ああ">[9]細目!#REF!</definedName>
    <definedName name="あああ">[9]細目!#REF!</definedName>
    <definedName name="ああああ">[8]細目!#REF!</definedName>
    <definedName name="あああああ">[9]細目!#REF!</definedName>
    <definedName name="あああああああ">[9]細目!#REF!</definedName>
    <definedName name="ああああああああああ">[9]細目!#REF!</definedName>
    <definedName name="あああああああああああああああ">[9]細目!#REF!</definedName>
    <definedName name="あああああああああああああえ">[9]細目!#REF!</definedName>
    <definedName name="あい">[9]細目!#REF!</definedName>
    <definedName name="あいうえお">[9]細目!#REF!</definedName>
    <definedName name="い１">[10]スチールパーティション!#REF!</definedName>
    <definedName name="いいい">[11]細目!#REF!</definedName>
    <definedName name="いいいいいいい">[12]細目!#REF!</definedName>
    <definedName name="いう">[9]細目!#REF!</definedName>
    <definedName name="いうえ">[9]細目!#REF!</definedName>
    <definedName name="ううう">[11]細目!#REF!</definedName>
    <definedName name="えええ">[11]細目!$A$3</definedName>
    <definedName name="ｴﾝﾄﾞ頁">#REF!</definedName>
    <definedName name="ｶｳﾝﾀ">#REF!</definedName>
    <definedName name="ガス">#REF!</definedName>
    <definedName name="きあきくけいえ">[9]細目!#REF!</definedName>
    <definedName name="コンセント設備工事">#REF!</definedName>
    <definedName name="ｼｬｯﾀｰ計">#REF!</definedName>
    <definedName name="ｼｬｯﾀｰ工事計">'[13](乙)'!#REF!</definedName>
    <definedName name="ｽﾀｰﾄﾍﾟｰｼﾞ">#REF!</definedName>
    <definedName name="ｽﾀｰﾄ頁">#REF!</definedName>
    <definedName name="ﾀｲﾙ･左官工事計">#REF!</definedName>
    <definedName name="ダクト工">#REF!</definedName>
    <definedName name="たちつて">[9]細目!#REF!</definedName>
    <definedName name="テレビ共同受信設備工事">#REF!</definedName>
    <definedName name="ﾃﾚﾋﾞ受信設備工事">#REF!</definedName>
    <definedName name="どこ">#REF!</definedName>
    <definedName name="なし">[4]科目!$N$1:$S$1</definedName>
    <definedName name="ﾌﾟﾗｽﾁｯｸｻｯｼ計">'[13](乙)'!#REF!</definedName>
    <definedName name="ページ">#REF!</definedName>
    <definedName name="ページスタート">#REF!</definedName>
    <definedName name="ﾒｰｶｰ比較">#REF!</definedName>
    <definedName name="ﾒﾆｭｰ">[14]ﾏﾝﾎｰﾙ蓋!#REF!</definedName>
    <definedName name="ﾒﾆｭｰ2">[14]排水ポンプ!#REF!</definedName>
    <definedName name="一行文字数">#REF!</definedName>
    <definedName name="一次単価">[15]市単価!$C$3:$F$4</definedName>
    <definedName name="一式1">#REF!</definedName>
    <definedName name="一式改修複写元">[16]内訳書!#REF!</definedName>
    <definedName name="一般管理費１">#REF!</definedName>
    <definedName name="一般管理費２">#REF!</definedName>
    <definedName name="一般管理費計">#REF!</definedName>
    <definedName name="印刷">#REF!</definedName>
    <definedName name="印刷ｽﾀｰﾄ列名">#REF!</definedName>
    <definedName name="印刷終了列名">#REF!</definedName>
    <definedName name="印刷設定">#REF!</definedName>
    <definedName name="印刷範囲">#REF!</definedName>
    <definedName name="印刷範囲_小計_">#REF!</definedName>
    <definedName name="印刷幅">#REF!</definedName>
    <definedName name="衛生器具設備計">#REF!</definedName>
    <definedName name="屋根金属工事">#REF!</definedName>
    <definedName name="屋代">#REF!</definedName>
    <definedName name="屋代小">#REF!</definedName>
    <definedName name="科目">#REF!</definedName>
    <definedName name="科目印刷範囲">[16]内訳書!#REF!</definedName>
    <definedName name="科目改修複写元">[16]内訳書!#REF!</definedName>
    <definedName name="科目表題">[16]内訳書!#REF!</definedName>
    <definedName name="画面1">#REF!</definedName>
    <definedName name="開始">#REF!</definedName>
    <definedName name="外構">[17]細目!#REF!</definedName>
    <definedName name="外構工事H15計">'[13](乙)'!#REF!</definedName>
    <definedName name="外構工事計">'[13](乙)'!#REF!</definedName>
    <definedName name="外構工事補正計">'[13](乙)'!#REF!</definedName>
    <definedName name="外灯設備工事">#REF!</definedName>
    <definedName name="外部金属製建具計">'[13](乙)'!#REF!</definedName>
    <definedName name="外部建具工事計">'[13](乙)'!#REF!</definedName>
    <definedName name="外部木製建具計">'[13](乙)'!#REF!</definedName>
    <definedName name="幹線設備工事">#REF!</definedName>
    <definedName name="換気設備工事計">#REF!</definedName>
    <definedName name="基準数量">#REF!</definedName>
    <definedName name="基準単位">#REF!</definedName>
    <definedName name="機械工">#REF!</definedName>
    <definedName name="規格">#REF!</definedName>
    <definedName name="給食室">#REF!</definedName>
    <definedName name="給水設備工事計">#REF!</definedName>
    <definedName name="給湯設備工事計">#REF!</definedName>
    <definedName name="共通仮設費">#REF!</definedName>
    <definedName name="共通費">#REF!</definedName>
    <definedName name="共通費１">#REF!</definedName>
    <definedName name="共通費２">#REF!</definedName>
    <definedName name="巾木B2">[1]内装!$BA$517</definedName>
    <definedName name="巾木B3">[1]内装!$BB$517</definedName>
    <definedName name="巾木B5">[1]内装!$BD$517</definedName>
    <definedName name="巾木B7">[1]内装!#REF!</definedName>
    <definedName name="巾木B8">[1]内装!#REF!</definedName>
    <definedName name="金額">#REF!</definedName>
    <definedName name="経費その2">#REF!=#REF!</definedName>
    <definedName name="経費計項目">#REF!</definedName>
    <definedName name="経費項目">#REF!</definedName>
    <definedName name="経費率">#REF!</definedName>
    <definedName name="桁数">#REF!</definedName>
    <definedName name="桁数SUB">#REF!</definedName>
    <definedName name="建築本体工事">#REF!</definedName>
    <definedName name="見積・TOP">#REF!</definedName>
    <definedName name="見積書">#REF!</definedName>
    <definedName name="現場経費">#REF!</definedName>
    <definedName name="現場経費計">#REF!</definedName>
    <definedName name="工法">#REF!=#REF!</definedName>
    <definedName name="構内通信線路設備工事">#REF!</definedName>
    <definedName name="構内配電設備工事">#REF!</definedName>
    <definedName name="行ピッチ">#REF!</definedName>
    <definedName name="行数">#REF!</definedName>
    <definedName name="項目">#REF!</definedName>
    <definedName name="合計">#REF!</definedName>
    <definedName name="合計１">#REF!</definedName>
    <definedName name="合計２">#REF!</definedName>
    <definedName name="左官工事">#REF!</definedName>
    <definedName name="左余白">#REF!</definedName>
    <definedName name="最大行数">#REF!</definedName>
    <definedName name="細目">#REF!</definedName>
    <definedName name="細目・改修">[9]細目!#REF!</definedName>
    <definedName name="細目・外構">[9]細目!#REF!</definedName>
    <definedName name="細目・研究室">[9]細目!#REF!</definedName>
    <definedName name="細目・増築">#REF!</definedName>
    <definedName name="作業名称">#REF!</definedName>
    <definedName name="雑工事計">'[13](乙)'!#REF!</definedName>
    <definedName name="参考">#REF!</definedName>
    <definedName name="仕様">#REF!</definedName>
    <definedName name="指定無し">[17]細目!#REF!</definedName>
    <definedName name="資材比較">#REF!</definedName>
    <definedName name="次帳票名">#REF!</definedName>
    <definedName name="次頁行">#REF!</definedName>
    <definedName name="自動火災報知設備工事">#REF!</definedName>
    <definedName name="社名">#REF!</definedName>
    <definedName name="種別">#REF!</definedName>
    <definedName name="種目">#REF!</definedName>
    <definedName name="種目印刷範囲">[16]内訳書!#REF!</definedName>
    <definedName name="種目改修複写元">[16]内訳書!#REF!</definedName>
    <definedName name="種目表題">[16]内訳書!#REF!</definedName>
    <definedName name="受変電設備工事">#REF!</definedName>
    <definedName name="終了行">#REF!</definedName>
    <definedName name="終了列数">#REF!</definedName>
    <definedName name="純工事費計">#REF!</definedName>
    <definedName name="諸雑費率">#REF!</definedName>
    <definedName name="小科目複写元">[16]内訳書!#REF!</definedName>
    <definedName name="小小科目複写元">[16]内訳書!#REF!</definedName>
    <definedName name="床F1">[1]内装!$AT$517</definedName>
    <definedName name="床F2">[1]内装!$AU$517</definedName>
    <definedName name="床F3">[1]内装!$AV$517</definedName>
    <definedName name="床F4">[1]内装!$AW$517</definedName>
    <definedName name="床F6">[1]内装!$AY$517</definedName>
    <definedName name="上部余白">#REF!</definedName>
    <definedName name="情報用配管設備工事">#REF!</definedName>
    <definedName name="申請費計">#REF!</definedName>
    <definedName name="人">#REF!</definedName>
    <definedName name="人工">#REF!</definedName>
    <definedName name="数量">#REF!</definedName>
    <definedName name="数量・ＲＣ集計">#REF!</definedName>
    <definedName name="数量・ｺﾝｸﾘｰﾄ">#REF!</definedName>
    <definedName name="数量・直接仮設">#REF!</definedName>
    <definedName name="数量・鉄筋１">#REF!</definedName>
    <definedName name="数量・鉄筋２">#REF!</definedName>
    <definedName name="数量・土工事">#REF!</definedName>
    <definedName name="数量改修複写元">[16]内訳書!#REF!</definedName>
    <definedName name="据付費1">#REF!</definedName>
    <definedName name="世話役">#REF!</definedName>
    <definedName name="石工事H15計">'[13](乙)'!#REF!</definedName>
    <definedName name="石工事計">'[13](乙)'!#REF!</definedName>
    <definedName name="石工事補正計">'[13](乙)'!#REF!</definedName>
    <definedName name="設計">#REF!</definedName>
    <definedName name="設計内訳">#REF!</definedName>
    <definedName name="設定">#REF!</definedName>
    <definedName name="設定画面">#REF!</definedName>
    <definedName name="設備機械工">#REF!</definedName>
    <definedName name="設備直接工事計">#REF!</definedName>
    <definedName name="先頭行">#REF!</definedName>
    <definedName name="先頭列数">#REF!</definedName>
    <definedName name="組積工事計">'[13](乙)'!#REF!</definedName>
    <definedName name="総合計">#REF!</definedName>
    <definedName name="総合研究棟">#REF!</definedName>
    <definedName name="総頁数">#REF!</definedName>
    <definedName name="単位">#REF!</definedName>
    <definedName name="単位２">#REF!</definedName>
    <definedName name="単位一覧">[18]科目!$N$1:$S$1</definedName>
    <definedName name="単価">#REF!</definedName>
    <definedName name="単価・TOP">#REF!</definedName>
    <definedName name="単価2">#REF!</definedName>
    <definedName name="断熱･ｼｰﾘﾝｸﾞ工事計">#REF!</definedName>
    <definedName name="中科目">'[19]細目（参考）'!#REF!</definedName>
    <definedName name="虫">[20]細目!$A$4</definedName>
    <definedName name="帳票番号">#REF!</definedName>
    <definedName name="直工計">#REF!</definedName>
    <definedName name="直接仮設工事">#REF!</definedName>
    <definedName name="直接工事費">#REF!</definedName>
    <definedName name="追加元工事">#REF!</definedName>
    <definedName name="通信引込設備工事">#REF!</definedName>
    <definedName name="摘要">#REF!</definedName>
    <definedName name="摘要２">#REF!</definedName>
    <definedName name="鉄筋コンクリート工事">#REF!</definedName>
    <definedName name="天井C2">[1]内装!$BO$517</definedName>
    <definedName name="天井C3">[1]内装!$BP$517</definedName>
    <definedName name="天井C4">[1]内装!$BQ$517</definedName>
    <definedName name="電気工事">#REF!=#REF!</definedName>
    <definedName name="電気代価">[2]照明!$U$56</definedName>
    <definedName name="電気暖房設備工事計">#REF!</definedName>
    <definedName name="電気直接工事計">#REF!</definedName>
    <definedName name="電工">#REF!</definedName>
    <definedName name="電灯設備工事">#REF!</definedName>
    <definedName name="電力引込設備工事">#REF!</definedName>
    <definedName name="電話設備工事">#REF!</definedName>
    <definedName name="電話配管設備工事">#REF!</definedName>
    <definedName name="塗装工事">#REF!</definedName>
    <definedName name="渡り廊下設備工事">#REF!</definedName>
    <definedName name="土工事">#REF!</definedName>
    <definedName name="動力設備工事">#REF!</definedName>
    <definedName name="特殊作業員">#REF!</definedName>
    <definedName name="内部建具工事計">#REF!</definedName>
    <definedName name="内部木製建具計">'[13](乙)'!#REF!</definedName>
    <definedName name="内訳">#REF!</definedName>
    <definedName name="入力">#REF!</definedName>
    <definedName name="排水設備工事計">#REF!</definedName>
    <definedName name="配管工">#REF!</definedName>
    <definedName name="搬入据付費">#REF!</definedName>
    <definedName name="搬入費">#REF!</definedName>
    <definedName name="板金工事計">#REF!</definedName>
    <definedName name="範囲名">#REF!</definedName>
    <definedName name="番号">[21]名称!$B$3:$G$1400</definedName>
    <definedName name="番号付">#REF!</definedName>
    <definedName name="備考">#REF!</definedName>
    <definedName name="表紙１">#REF!=#REF!</definedName>
    <definedName name="表紙３">#REF!=#REF!</definedName>
    <definedName name="普通作業員">#REF!</definedName>
    <definedName name="複単">#REF!</definedName>
    <definedName name="複単1">#REF!</definedName>
    <definedName name="分電盤修正">[22]分電盤歩掛!$C$13:$D$29</definedName>
    <definedName name="文字ピッチ">#REF!</definedName>
    <definedName name="頁NO">#REF!</definedName>
    <definedName name="頁行">#REF!</definedName>
    <definedName name="頁行数">#REF!</definedName>
    <definedName name="頁表示">#REF!</definedName>
    <definedName name="頁付け">#REF!</definedName>
    <definedName name="壁W1">[1]内装!$BF$517</definedName>
    <definedName name="壁W10">[1]内装!#REF!</definedName>
    <definedName name="壁W11">[1]内装!#REF!</definedName>
    <definedName name="壁W12">[1]内装!#REF!</definedName>
    <definedName name="壁W13">[1]内装!#REF!</definedName>
    <definedName name="壁W14">[1]内装!#REF!</definedName>
    <definedName name="壁W15">[1]内装!#REF!</definedName>
    <definedName name="壁W2">[1]内装!$BG$517</definedName>
    <definedName name="壁W4">[1]内装!$BI$517</definedName>
    <definedName name="壁W6">[1]内装!$BK$517</definedName>
    <definedName name="壁W9">[1]内装!#REF!</definedName>
    <definedName name="別紙明細">[23]細目!#REF!</definedName>
    <definedName name="防犯設備工事">#REF!</definedName>
    <definedName name="本体">#REF!</definedName>
    <definedName name="無し">[17]細目!#REF!</definedName>
    <definedName name="名称">#REF!</definedName>
    <definedName name="木工事">#REF!</definedName>
    <definedName name="融雪用電源設備工事">#REF!</definedName>
    <definedName name="列幅">#REF!</definedName>
    <definedName name="連続頁">#REF!</definedName>
  </definedNames>
  <calcPr calcId="162913"/>
</workbook>
</file>

<file path=xl/calcChain.xml><?xml version="1.0" encoding="utf-8"?>
<calcChain xmlns="http://schemas.openxmlformats.org/spreadsheetml/2006/main">
  <c r="I67" i="48" l="1"/>
  <c r="H44" i="48" l="1"/>
  <c r="H43" i="48"/>
  <c r="I71" i="48" l="1"/>
  <c r="I64" i="48" l="1"/>
  <c r="H69" i="48" l="1"/>
  <c r="I69" i="48" l="1"/>
  <c r="H39" i="48" l="1"/>
  <c r="H48" i="48" s="1"/>
  <c r="H18" i="48" l="1"/>
  <c r="H23" i="48" s="1"/>
</calcChain>
</file>

<file path=xl/sharedStrings.xml><?xml version="1.0" encoding="utf-8"?>
<sst xmlns="http://schemas.openxmlformats.org/spreadsheetml/2006/main" count="377" uniqueCount="199">
  <si>
    <t>計</t>
    <rPh sb="0" eb="1">
      <t>ケイ</t>
    </rPh>
    <phoneticPr fontId="2"/>
  </si>
  <si>
    <t>式</t>
    <rPh sb="0" eb="1">
      <t>シキ</t>
    </rPh>
    <phoneticPr fontId="2"/>
  </si>
  <si>
    <t>【共通仮設計】</t>
    <rPh sb="1" eb="3">
      <t>キョウツウ</t>
    </rPh>
    <rPh sb="3" eb="5">
      <t>カセツ</t>
    </rPh>
    <rPh sb="5" eb="6">
      <t>ケイ</t>
    </rPh>
    <phoneticPr fontId="2"/>
  </si>
  <si>
    <t>【積上共通仮設計】</t>
    <rPh sb="1" eb="2">
      <t>ツ</t>
    </rPh>
    <rPh sb="2" eb="3">
      <t>ア</t>
    </rPh>
    <rPh sb="3" eb="5">
      <t>キョウツウ</t>
    </rPh>
    <rPh sb="5" eb="7">
      <t>カセツ</t>
    </rPh>
    <rPh sb="7" eb="8">
      <t>ケイ</t>
    </rPh>
    <phoneticPr fontId="2"/>
  </si>
  <si>
    <t>設計書</t>
    <phoneticPr fontId="2"/>
  </si>
  <si>
    <t>数　量</t>
    <phoneticPr fontId="2"/>
  </si>
  <si>
    <t>金　　　　額</t>
    <phoneticPr fontId="2"/>
  </si>
  <si>
    <t>No</t>
  </si>
  <si>
    <t>名　　　　　　　称</t>
  </si>
  <si>
    <t>規　　　　　　　格</t>
  </si>
  <si>
    <t>単位</t>
  </si>
  <si>
    <t>備　　　考</t>
  </si>
  <si>
    <t>直接工事費</t>
  </si>
  <si>
    <t>式</t>
  </si>
  <si>
    <t>共通仮設費</t>
  </si>
  <si>
    <t>現場経費</t>
  </si>
  <si>
    <t>一般管理費</t>
  </si>
  <si>
    <t>本工事費計</t>
  </si>
  <si>
    <t>消費税相当額</t>
  </si>
  <si>
    <t>合計</t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</si>
  <si>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</si>
  <si>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現場事務所</t>
    <rPh sb="0" eb="2">
      <t>ゲンバ</t>
    </rPh>
    <rPh sb="2" eb="5">
      <t>ジムショ</t>
    </rPh>
    <phoneticPr fontId="2"/>
  </si>
  <si>
    <t>トイレユニット</t>
    <phoneticPr fontId="2"/>
  </si>
  <si>
    <t>機械器具損料</t>
    <rPh sb="0" eb="2">
      <t>キカイ</t>
    </rPh>
    <rPh sb="2" eb="4">
      <t>キグ</t>
    </rPh>
    <rPh sb="4" eb="6">
      <t>ソンリョウ</t>
    </rPh>
    <phoneticPr fontId="2"/>
  </si>
  <si>
    <t>動力用水費</t>
    <rPh sb="0" eb="2">
      <t>ドウリョク</t>
    </rPh>
    <rPh sb="2" eb="4">
      <t>ヨウスイ</t>
    </rPh>
    <rPh sb="4" eb="5">
      <t>ヒ</t>
    </rPh>
    <phoneticPr fontId="2"/>
  </si>
  <si>
    <t>試験費</t>
    <rPh sb="0" eb="2">
      <t>シケン</t>
    </rPh>
    <rPh sb="2" eb="3">
      <t>ヒ</t>
    </rPh>
    <phoneticPr fontId="2"/>
  </si>
  <si>
    <t>工事写真費</t>
    <rPh sb="0" eb="2">
      <t>コウジ</t>
    </rPh>
    <rPh sb="2" eb="4">
      <t>シャシン</t>
    </rPh>
    <rPh sb="4" eb="5">
      <t>ヒ</t>
    </rPh>
    <phoneticPr fontId="2"/>
  </si>
  <si>
    <t>安全管理費</t>
    <rPh sb="0" eb="2">
      <t>アンゼン</t>
    </rPh>
    <rPh sb="2" eb="5">
      <t>カンリヒ</t>
    </rPh>
    <phoneticPr fontId="2"/>
  </si>
  <si>
    <t>整理清掃費</t>
    <rPh sb="0" eb="2">
      <t>セイリ</t>
    </rPh>
    <rPh sb="2" eb="5">
      <t>セイソウヒ</t>
    </rPh>
    <phoneticPr fontId="2"/>
  </si>
  <si>
    <t>小計</t>
    <rPh sb="0" eb="2">
      <t>ショウケイ</t>
    </rPh>
    <phoneticPr fontId="2"/>
  </si>
  <si>
    <t>部長</t>
  </si>
  <si>
    <t>課長</t>
  </si>
  <si>
    <t>係長</t>
  </si>
  <si>
    <t>照査</t>
  </si>
  <si>
    <t>設計</t>
  </si>
  <si>
    <t>施行方法</t>
  </si>
  <si>
    <t>請　　　　　　　　負</t>
  </si>
  <si>
    <t>着工年月日</t>
  </si>
  <si>
    <t>竣工年月日</t>
  </si>
  <si>
    <t>直接工事費</t>
    <rPh sb="0" eb="2">
      <t>チョクセツ</t>
    </rPh>
    <rPh sb="2" eb="5">
      <t>コウジヒ</t>
    </rPh>
    <phoneticPr fontId="2"/>
  </si>
  <si>
    <t>駒ヶ根市</t>
    <rPh sb="0" eb="4">
      <t>コマガネシ</t>
    </rPh>
    <phoneticPr fontId="2"/>
  </si>
  <si>
    <t>空調設備機器</t>
    <rPh sb="0" eb="2">
      <t>クウチョウ</t>
    </rPh>
    <rPh sb="2" eb="4">
      <t>セツビ</t>
    </rPh>
    <rPh sb="4" eb="6">
      <t>キキ</t>
    </rPh>
    <phoneticPr fontId="2"/>
  </si>
  <si>
    <t>赤須町　２０番　１号　駒ケ根市役所本庁舎</t>
    <rPh sb="0" eb="3">
      <t>アカズマチ</t>
    </rPh>
    <rPh sb="6" eb="7">
      <t>バン</t>
    </rPh>
    <rPh sb="9" eb="10">
      <t>ゴウ</t>
    </rPh>
    <rPh sb="11" eb="14">
      <t>コマガネ</t>
    </rPh>
    <rPh sb="14" eb="17">
      <t>シヤクショ</t>
    </rPh>
    <rPh sb="17" eb="18">
      <t>ホン</t>
    </rPh>
    <rPh sb="18" eb="20">
      <t>チョウシャ</t>
    </rPh>
    <phoneticPr fontId="2"/>
  </si>
  <si>
    <t>・電気設備工事（空調設備取替に伴う配線改修工事）</t>
    <rPh sb="1" eb="3">
      <t>デンキ</t>
    </rPh>
    <rPh sb="3" eb="5">
      <t>セツビ</t>
    </rPh>
    <rPh sb="5" eb="7">
      <t>コウジ</t>
    </rPh>
    <rPh sb="8" eb="10">
      <t>クウチョウ</t>
    </rPh>
    <rPh sb="10" eb="12">
      <t>セツビ</t>
    </rPh>
    <rPh sb="12" eb="14">
      <t>トリカエ</t>
    </rPh>
    <rPh sb="15" eb="16">
      <t>トモナ</t>
    </rPh>
    <rPh sb="17" eb="19">
      <t>ハイセン</t>
    </rPh>
    <rPh sb="19" eb="21">
      <t>カイシュウ</t>
    </rPh>
    <rPh sb="21" eb="23">
      <t>コウジ</t>
    </rPh>
    <phoneticPr fontId="2"/>
  </si>
  <si>
    <t>　定格冷房標準能力</t>
    <rPh sb="1" eb="3">
      <t>テイカク</t>
    </rPh>
    <rPh sb="3" eb="5">
      <t>レイボウ</t>
    </rPh>
    <rPh sb="5" eb="7">
      <t>ヒョウジュン</t>
    </rPh>
    <rPh sb="7" eb="9">
      <t>ノウリョク</t>
    </rPh>
    <phoneticPr fontId="2"/>
  </si>
  <si>
    <t>　定格暖房標準能力</t>
    <rPh sb="1" eb="3">
      <t>テイカク</t>
    </rPh>
    <rPh sb="3" eb="4">
      <t>ダン</t>
    </rPh>
    <rPh sb="5" eb="7">
      <t>ヒョウジュン</t>
    </rPh>
    <rPh sb="7" eb="9">
      <t>ノウリョク</t>
    </rPh>
    <phoneticPr fontId="2"/>
  </si>
  <si>
    <t>　室内ファン風量強</t>
    <rPh sb="1" eb="3">
      <t>シツナイ</t>
    </rPh>
    <rPh sb="6" eb="8">
      <t>フウリョウ</t>
    </rPh>
    <rPh sb="8" eb="9">
      <t>キョウ</t>
    </rPh>
    <phoneticPr fontId="2"/>
  </si>
  <si>
    <t>　室内ファン電動機出力</t>
    <rPh sb="1" eb="3">
      <t>シツナイ</t>
    </rPh>
    <rPh sb="6" eb="9">
      <t>デンドウキ</t>
    </rPh>
    <rPh sb="9" eb="10">
      <t>シュツ</t>
    </rPh>
    <rPh sb="10" eb="11">
      <t>リョク</t>
    </rPh>
    <phoneticPr fontId="2"/>
  </si>
  <si>
    <t>　室外ファン電動機出力</t>
    <rPh sb="1" eb="3">
      <t>シツガイ</t>
    </rPh>
    <rPh sb="6" eb="9">
      <t>デンドウキ</t>
    </rPh>
    <rPh sb="9" eb="11">
      <t>シュツリョク</t>
    </rPh>
    <phoneticPr fontId="2"/>
  </si>
  <si>
    <t>　室外ファン風量</t>
    <rPh sb="1" eb="3">
      <t>シツガイ</t>
    </rPh>
    <rPh sb="6" eb="8">
      <t>フウリョウ</t>
    </rPh>
    <phoneticPr fontId="2"/>
  </si>
  <si>
    <t>　圧縮機電動機出力</t>
    <rPh sb="1" eb="3">
      <t>アッシュク</t>
    </rPh>
    <rPh sb="3" eb="4">
      <t>キ</t>
    </rPh>
    <rPh sb="4" eb="7">
      <t>デンドウキ</t>
    </rPh>
    <rPh sb="7" eb="8">
      <t>シュツ</t>
    </rPh>
    <rPh sb="8" eb="9">
      <t>リョク</t>
    </rPh>
    <phoneticPr fontId="2"/>
  </si>
  <si>
    <t>　電源　3　相　２００Ｖ60Ｈｚ</t>
    <rPh sb="1" eb="3">
      <t>デンゲン</t>
    </rPh>
    <rPh sb="6" eb="7">
      <t>ソウ</t>
    </rPh>
    <phoneticPr fontId="2"/>
  </si>
  <si>
    <t>　外形寸法</t>
    <rPh sb="1" eb="3">
      <t>ガイケイ</t>
    </rPh>
    <rPh sb="3" eb="5">
      <t>スンポウ</t>
    </rPh>
    <phoneticPr fontId="2"/>
  </si>
  <si>
    <t>　　室内機</t>
    <rPh sb="2" eb="4">
      <t>シツナイ</t>
    </rPh>
    <rPh sb="4" eb="5">
      <t>キ</t>
    </rPh>
    <phoneticPr fontId="2"/>
  </si>
  <si>
    <t>　　室外機</t>
    <rPh sb="3" eb="4">
      <t>ガイ</t>
    </rPh>
    <phoneticPr fontId="2"/>
  </si>
  <si>
    <t>運転リモコン・液晶ワイヤ－ド</t>
    <rPh sb="0" eb="2">
      <t>ウンテン</t>
    </rPh>
    <rPh sb="7" eb="9">
      <t>エキショウ</t>
    </rPh>
    <phoneticPr fontId="2"/>
  </si>
  <si>
    <t>室内養生費</t>
    <rPh sb="0" eb="2">
      <t>シツナイ</t>
    </rPh>
    <rPh sb="2" eb="4">
      <t>ヨウジョウ</t>
    </rPh>
    <rPh sb="4" eb="5">
      <t>ヒ</t>
    </rPh>
    <phoneticPr fontId="2"/>
  </si>
  <si>
    <t>清掃片付け費</t>
    <rPh sb="0" eb="2">
      <t>セイソウ</t>
    </rPh>
    <rPh sb="2" eb="3">
      <t>カタ</t>
    </rPh>
    <rPh sb="3" eb="4">
      <t>ツ</t>
    </rPh>
    <rPh sb="5" eb="6">
      <t>ヒ</t>
    </rPh>
    <phoneticPr fontId="2"/>
  </si>
  <si>
    <t>既存機器撤去工事</t>
    <rPh sb="0" eb="2">
      <t>キゾン</t>
    </rPh>
    <rPh sb="2" eb="4">
      <t>キキ</t>
    </rPh>
    <rPh sb="4" eb="6">
      <t>テッキョ</t>
    </rPh>
    <rPh sb="6" eb="8">
      <t>コウジ</t>
    </rPh>
    <phoneticPr fontId="2"/>
  </si>
  <si>
    <t>室内機落下防止材取付費</t>
    <rPh sb="0" eb="3">
      <t>シツナイキ</t>
    </rPh>
    <rPh sb="3" eb="4">
      <t>オ</t>
    </rPh>
    <rPh sb="4" eb="5">
      <t>シタ</t>
    </rPh>
    <rPh sb="5" eb="7">
      <t>ボウシ</t>
    </rPh>
    <rPh sb="7" eb="8">
      <t>ザイ</t>
    </rPh>
    <rPh sb="8" eb="10">
      <t>トリツケ</t>
    </rPh>
    <rPh sb="10" eb="11">
      <t>ヒ</t>
    </rPh>
    <phoneticPr fontId="2"/>
  </si>
  <si>
    <t>材工共　（2.0SUSワイヤ－）</t>
    <rPh sb="0" eb="2">
      <t>ザイコウ</t>
    </rPh>
    <rPh sb="2" eb="3">
      <t>トモ</t>
    </rPh>
    <phoneticPr fontId="2"/>
  </si>
  <si>
    <t>・駒ケ根市役所本庁舎</t>
    <phoneticPr fontId="2"/>
  </si>
  <si>
    <t>・ＲＣ造3階建て　延べ面積＝４，０７９　㎡</t>
    <phoneticPr fontId="2"/>
  </si>
  <si>
    <t>設　計　概　要</t>
    <rPh sb="0" eb="1">
      <t>セツ</t>
    </rPh>
    <rPh sb="2" eb="3">
      <t>ケイ</t>
    </rPh>
    <rPh sb="4" eb="5">
      <t>ガイ</t>
    </rPh>
    <rPh sb="6" eb="7">
      <t>ヨウ</t>
    </rPh>
    <phoneticPr fontId="2"/>
  </si>
  <si>
    <t>試運転調整費</t>
    <rPh sb="0" eb="3">
      <t>シウンテン</t>
    </rPh>
    <rPh sb="3" eb="5">
      <t>チョウセイ</t>
    </rPh>
    <rPh sb="5" eb="6">
      <t>ヒ</t>
    </rPh>
    <phoneticPr fontId="2"/>
  </si>
  <si>
    <t>ｋｇ</t>
    <phoneticPr fontId="2"/>
  </si>
  <si>
    <t>仮設工事</t>
    <rPh sb="0" eb="2">
      <t>カセツ</t>
    </rPh>
    <rPh sb="2" eb="4">
      <t>コウジ</t>
    </rPh>
    <phoneticPr fontId="2"/>
  </si>
  <si>
    <t>ビニルシート敷養生</t>
    <rPh sb="6" eb="7">
      <t>シキ</t>
    </rPh>
    <rPh sb="7" eb="9">
      <t>ヨウジョウ</t>
    </rPh>
    <phoneticPr fontId="2"/>
  </si>
  <si>
    <t xml:space="preserve">あと施工アンカ－試験費  </t>
    <rPh sb="2" eb="4">
      <t>セコウ</t>
    </rPh>
    <rPh sb="8" eb="10">
      <t>シケン</t>
    </rPh>
    <rPh sb="10" eb="11">
      <t>ヒ</t>
    </rPh>
    <phoneticPr fontId="2"/>
  </si>
  <si>
    <t>令和７年度</t>
    <rPh sb="0" eb="2">
      <t>レイワ</t>
    </rPh>
    <rPh sb="3" eb="4">
      <t>ネン</t>
    </rPh>
    <phoneticPr fontId="2"/>
  </si>
  <si>
    <t>Ａ-1</t>
    <phoneticPr fontId="2"/>
  </si>
  <si>
    <t>フロンガス回収作業費</t>
    <rPh sb="5" eb="7">
      <t>カイシュウ</t>
    </rPh>
    <rPh sb="7" eb="10">
      <t>サギョウヒ</t>
    </rPh>
    <phoneticPr fontId="2"/>
  </si>
  <si>
    <t>フロンガス破壊・処分費</t>
    <rPh sb="5" eb="7">
      <t>ハカイ</t>
    </rPh>
    <rPh sb="8" eb="10">
      <t>ショブン</t>
    </rPh>
    <rPh sb="10" eb="11">
      <t>ヒ</t>
    </rPh>
    <phoneticPr fontId="2"/>
  </si>
  <si>
    <t>式</t>
    <rPh sb="0" eb="1">
      <t>シキ</t>
    </rPh>
    <phoneticPr fontId="2"/>
  </si>
  <si>
    <t>　ＡＰＦ２０１５</t>
    <phoneticPr fontId="2"/>
  </si>
  <si>
    <t>あと施工アンカ－</t>
    <phoneticPr fontId="2"/>
  </si>
  <si>
    <t>耐圧試験費</t>
    <rPh sb="0" eb="2">
      <t>タイアツ</t>
    </rPh>
    <rPh sb="2" eb="4">
      <t>シケン</t>
    </rPh>
    <rPh sb="4" eb="5">
      <t>ヒ</t>
    </rPh>
    <phoneticPr fontId="2"/>
  </si>
  <si>
    <t>２４Ｈ以上</t>
    <rPh sb="3" eb="5">
      <t>イジョウ</t>
    </rPh>
    <phoneticPr fontId="2"/>
  </si>
  <si>
    <t>真空引き共</t>
    <rPh sb="0" eb="2">
      <t>シンクウ</t>
    </rPh>
    <rPh sb="2" eb="3">
      <t>ヒ</t>
    </rPh>
    <rPh sb="4" eb="5">
      <t>トモ</t>
    </rPh>
    <phoneticPr fontId="2"/>
  </si>
  <si>
    <t>本</t>
    <rPh sb="0" eb="1">
      <t>ホン</t>
    </rPh>
    <phoneticPr fontId="2"/>
  </si>
  <si>
    <t>機器据付・配管設備工事</t>
    <rPh sb="0" eb="2">
      <t>キキ</t>
    </rPh>
    <rPh sb="2" eb="3">
      <t>ス</t>
    </rPh>
    <rPh sb="3" eb="4">
      <t>ツケ</t>
    </rPh>
    <rPh sb="5" eb="7">
      <t>ハイカン</t>
    </rPh>
    <rPh sb="7" eb="9">
      <t>セツビ</t>
    </rPh>
    <rPh sb="9" eb="11">
      <t>コウジ</t>
    </rPh>
    <phoneticPr fontId="2"/>
  </si>
  <si>
    <t>機器据付・配管設備工事</t>
    <rPh sb="0" eb="2">
      <t>キキ</t>
    </rPh>
    <rPh sb="2" eb="4">
      <t>スエツケ</t>
    </rPh>
    <rPh sb="5" eb="7">
      <t>ハイカン</t>
    </rPh>
    <rPh sb="7" eb="9">
      <t>セツビ</t>
    </rPh>
    <rPh sb="9" eb="11">
      <t>コウジ</t>
    </rPh>
    <phoneticPr fontId="2"/>
  </si>
  <si>
    <t>単　　　価</t>
    <rPh sb="0" eb="1">
      <t>タン</t>
    </rPh>
    <rPh sb="4" eb="5">
      <t>アタイ</t>
    </rPh>
    <phoneticPr fontId="2"/>
  </si>
  <si>
    <t>機器処分費</t>
    <rPh sb="0" eb="2">
      <t>キキ</t>
    </rPh>
    <rPh sb="2" eb="4">
      <t>ショブン</t>
    </rPh>
    <rPh sb="4" eb="5">
      <t>ヒ</t>
    </rPh>
    <phoneticPr fontId="2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</si>
  <si>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2"/>
  </si>
  <si>
    <t>組</t>
    <rPh sb="0" eb="1">
      <t>クミ</t>
    </rPh>
    <phoneticPr fontId="2"/>
  </si>
  <si>
    <t>〇</t>
    <phoneticPr fontId="2"/>
  </si>
  <si>
    <t>単　　価</t>
    <rPh sb="0" eb="1">
      <t>タン</t>
    </rPh>
    <rPh sb="3" eb="4">
      <t>アタイ</t>
    </rPh>
    <phoneticPr fontId="2"/>
  </si>
  <si>
    <t>式</t>
    <rPh sb="0" eb="1">
      <t>シキ</t>
    </rPh>
    <phoneticPr fontId="2"/>
  </si>
  <si>
    <t>（養生材、梱包材等）</t>
    <rPh sb="1" eb="4">
      <t>ヨウジョウザイ</t>
    </rPh>
    <rPh sb="5" eb="8">
      <t>コンポウザイ</t>
    </rPh>
    <rPh sb="8" eb="9">
      <t>トウ</t>
    </rPh>
    <phoneticPr fontId="2"/>
  </si>
  <si>
    <t>運搬費</t>
    <rPh sb="0" eb="2">
      <t>ウンパン</t>
    </rPh>
    <rPh sb="2" eb="3">
      <t>ヒ</t>
    </rPh>
    <phoneticPr fontId="2"/>
  </si>
  <si>
    <t>　　　庁舎管理事業　　本庁舎エアコン更新工事その２</t>
    <rPh sb="3" eb="5">
      <t>チョウシャ</t>
    </rPh>
    <rPh sb="5" eb="7">
      <t>カンリ</t>
    </rPh>
    <rPh sb="7" eb="9">
      <t>ジギョウ</t>
    </rPh>
    <rPh sb="11" eb="12">
      <t>ホン</t>
    </rPh>
    <rPh sb="12" eb="14">
      <t>チョウシャ</t>
    </rPh>
    <rPh sb="18" eb="20">
      <t>コウシン</t>
    </rPh>
    <rPh sb="20" eb="22">
      <t>コウジ</t>
    </rPh>
    <phoneticPr fontId="2"/>
  </si>
  <si>
    <t>クレ－ン車損料</t>
    <rPh sb="4" eb="5">
      <t>シャ</t>
    </rPh>
    <rPh sb="5" eb="7">
      <t>ソンリョウ</t>
    </rPh>
    <phoneticPr fontId="2"/>
  </si>
  <si>
    <t>室外機荷揚げ費</t>
    <rPh sb="0" eb="2">
      <t>シツガイ</t>
    </rPh>
    <rPh sb="2" eb="3">
      <t>キ</t>
    </rPh>
    <rPh sb="3" eb="5">
      <t>ニア</t>
    </rPh>
    <rPh sb="6" eb="7">
      <t>ヒ</t>
    </rPh>
    <phoneticPr fontId="2"/>
  </si>
  <si>
    <t>外部足場損料</t>
    <rPh sb="0" eb="2">
      <t>ガイブ</t>
    </rPh>
    <rPh sb="2" eb="4">
      <t>アシバ</t>
    </rPh>
    <rPh sb="4" eb="6">
      <t>ソンリョウ</t>
    </rPh>
    <phoneticPr fontId="2"/>
  </si>
  <si>
    <t>登り桟橋共・東面</t>
    <rPh sb="0" eb="1">
      <t>ノボ</t>
    </rPh>
    <rPh sb="2" eb="4">
      <t>サンバシ</t>
    </rPh>
    <rPh sb="4" eb="5">
      <t>トモ</t>
    </rPh>
    <rPh sb="6" eb="8">
      <t>ヒガシメン</t>
    </rPh>
    <phoneticPr fontId="2"/>
  </si>
  <si>
    <t>仮設材等</t>
    <rPh sb="0" eb="2">
      <t>カセツ</t>
    </rPh>
    <rPh sb="2" eb="3">
      <t>ザイ</t>
    </rPh>
    <rPh sb="3" eb="4">
      <t>トウ</t>
    </rPh>
    <phoneticPr fontId="2"/>
  </si>
  <si>
    <t>１）　小　計</t>
    <rPh sb="3" eb="4">
      <t>ショウ</t>
    </rPh>
    <rPh sb="5" eb="6">
      <t>ケイ</t>
    </rPh>
    <phoneticPr fontId="2"/>
  </si>
  <si>
    <t>　天井吊形エアコン</t>
    <rPh sb="1" eb="3">
      <t>テンジョウ</t>
    </rPh>
    <rPh sb="3" eb="4">
      <t>ツリ</t>
    </rPh>
    <rPh sb="4" eb="5">
      <t>カタ</t>
    </rPh>
    <phoneticPr fontId="2"/>
  </si>
  <si>
    <t>室外機　ＲＹＪ８０Ｂ</t>
    <rPh sb="0" eb="3">
      <t>シツガイキ</t>
    </rPh>
    <rPh sb="2" eb="3">
      <t>キ</t>
    </rPh>
    <phoneticPr fontId="2"/>
  </si>
  <si>
    <t>室内機　ＦＵＹＪ８０Ｌ</t>
    <rPh sb="0" eb="2">
      <t>シツナイ</t>
    </rPh>
    <rPh sb="2" eb="3">
      <t>キ</t>
    </rPh>
    <phoneticPr fontId="2"/>
  </si>
  <si>
    <t>室内機　ＦＵＹＪ63Ｌ</t>
    <rPh sb="0" eb="2">
      <t>シツナイ</t>
    </rPh>
    <rPh sb="2" eb="3">
      <t>キ</t>
    </rPh>
    <phoneticPr fontId="2"/>
  </si>
  <si>
    <t>室外機　ＲＹＪ63Ｂ</t>
    <rPh sb="0" eb="3">
      <t>シツガイキ</t>
    </rPh>
    <rPh sb="2" eb="3">
      <t>キ</t>
    </rPh>
    <phoneticPr fontId="2"/>
  </si>
  <si>
    <t>室内機　ＦＨＹＪ56Ｌ</t>
    <rPh sb="0" eb="2">
      <t>シツナイ</t>
    </rPh>
    <rPh sb="2" eb="3">
      <t>キ</t>
    </rPh>
    <phoneticPr fontId="2"/>
  </si>
  <si>
    <t>室外機　ＲＴＹＪ56Ｂ</t>
    <rPh sb="0" eb="3">
      <t>シツガイキ</t>
    </rPh>
    <rPh sb="2" eb="3">
      <t>キ</t>
    </rPh>
    <phoneticPr fontId="2"/>
  </si>
  <si>
    <t>ＡＣ-3　　危機管理課</t>
    <phoneticPr fontId="2"/>
  </si>
  <si>
    <t>ＡＣ-4　　財政課</t>
    <phoneticPr fontId="2"/>
  </si>
  <si>
    <t>ＡＣ-8　　財政課北</t>
    <phoneticPr fontId="2"/>
  </si>
  <si>
    <t>ＡＣ-40　　談話室</t>
    <rPh sb="7" eb="9">
      <t>ダンワ</t>
    </rPh>
    <rPh sb="9" eb="10">
      <t>シツ</t>
    </rPh>
    <phoneticPr fontId="2"/>
  </si>
  <si>
    <t>　天井埋込エアコン</t>
    <rPh sb="1" eb="3">
      <t>テンジョウ</t>
    </rPh>
    <rPh sb="3" eb="5">
      <t>ウメコミ</t>
    </rPh>
    <phoneticPr fontId="2"/>
  </si>
  <si>
    <t>室外機　ＲＹＪ１１２Ｂ</t>
    <rPh sb="0" eb="3">
      <t>シツガイキ</t>
    </rPh>
    <rPh sb="2" eb="3">
      <t>キ</t>
    </rPh>
    <phoneticPr fontId="2"/>
  </si>
  <si>
    <t>室内機　ＦＨＹＣＪ１１２B</t>
    <rPh sb="0" eb="2">
      <t>シツナイ</t>
    </rPh>
    <rPh sb="2" eb="3">
      <t>キ</t>
    </rPh>
    <phoneticPr fontId="2"/>
  </si>
  <si>
    <t>機器撤去費</t>
    <rPh sb="0" eb="2">
      <t>キキ</t>
    </rPh>
    <rPh sb="2" eb="4">
      <t>テッキョ</t>
    </rPh>
    <rPh sb="4" eb="5">
      <t>ヒ</t>
    </rPh>
    <phoneticPr fontId="2"/>
  </si>
  <si>
    <t>ボンベ送料・申請費</t>
    <rPh sb="3" eb="5">
      <t>ソウリョウ</t>
    </rPh>
    <rPh sb="6" eb="8">
      <t>シンセイ</t>
    </rPh>
    <rPh sb="8" eb="9">
      <t>ヒ</t>
    </rPh>
    <phoneticPr fontId="2"/>
  </si>
  <si>
    <t>ＡＣ-３ (25-2)</t>
    <phoneticPr fontId="2"/>
  </si>
  <si>
    <t>ペア</t>
    <phoneticPr fontId="2"/>
  </si>
  <si>
    <t>　ＳSＲＵ８０ＣT</t>
    <phoneticPr fontId="2"/>
  </si>
  <si>
    <t>　7.1（3.4～8.0）　ｋｗ</t>
    <phoneticPr fontId="2"/>
  </si>
  <si>
    <t>　8.0（3.6～10.6）　ｋｗ</t>
    <phoneticPr fontId="2"/>
  </si>
  <si>
    <t>　　セット参考品番</t>
    <rPh sb="5" eb="7">
      <t>サンコウ</t>
    </rPh>
    <rPh sb="7" eb="9">
      <t>ヒンバン</t>
    </rPh>
    <phoneticPr fontId="2"/>
  </si>
  <si>
    <t>66　　ｍ３／ｍｉｎ</t>
    <phoneticPr fontId="2"/>
  </si>
  <si>
    <t>19.5　　ｍ３／ｍｉｎ</t>
    <phoneticPr fontId="2"/>
  </si>
  <si>
    <t>45　ｘ　1　　　W</t>
    <phoneticPr fontId="2"/>
  </si>
  <si>
    <t>84　　ｘ　1　　Ｗ</t>
    <phoneticPr fontId="2"/>
  </si>
  <si>
    <t>1.29　Kw</t>
    <phoneticPr fontId="2"/>
  </si>
  <si>
    <t>（Ｗ 　x 　Ｌ　 x 　Ｈ)・質量</t>
    <phoneticPr fontId="2"/>
  </si>
  <si>
    <t>950ｘ950x198ｍｍ　25kg</t>
    <phoneticPr fontId="2"/>
  </si>
  <si>
    <t>センシングユニット</t>
    <phoneticPr fontId="2"/>
  </si>
  <si>
    <t>BRE４９Ｂ２Ｆ</t>
    <phoneticPr fontId="2"/>
  </si>
  <si>
    <t>ＡＣ-4 (25-2)</t>
    <phoneticPr fontId="2"/>
  </si>
  <si>
    <t>　ＳSＲＵ63ＣT</t>
    <phoneticPr fontId="2"/>
  </si>
  <si>
    <t>　5.6（2.6～6.3）　ｋｗ</t>
    <phoneticPr fontId="2"/>
  </si>
  <si>
    <t>　6.3（2.9～8.0）　ｋｗ</t>
    <phoneticPr fontId="2"/>
  </si>
  <si>
    <t>16.5　　ｍ３／ｍｉｎ</t>
    <phoneticPr fontId="2"/>
  </si>
  <si>
    <t>46　ｘ　1　　　W</t>
    <phoneticPr fontId="2"/>
  </si>
  <si>
    <t>37　　ｍ３／ｍｉｎ</t>
    <phoneticPr fontId="2"/>
  </si>
  <si>
    <t>50　　ｘ　1　　Ｗ</t>
    <phoneticPr fontId="2"/>
  </si>
  <si>
    <t>1.10　Kw</t>
    <phoneticPr fontId="2"/>
  </si>
  <si>
    <t>950ｘ950x198ｍｍ　24kg</t>
    <phoneticPr fontId="2"/>
  </si>
  <si>
    <t>795ｘ300ｘ610ｍｍ　42ｋｇ</t>
    <phoneticPr fontId="2"/>
  </si>
  <si>
    <t>940ｘ320ｘ990ｍｍ　66ｋｇ</t>
    <phoneticPr fontId="2"/>
  </si>
  <si>
    <t>BRＣ1G4　　</t>
    <phoneticPr fontId="2"/>
  </si>
  <si>
    <t>ＡＣ-8 (25-2)</t>
    <phoneticPr fontId="2"/>
  </si>
  <si>
    <t>天井吊形　（センシング）タイプ</t>
    <rPh sb="0" eb="2">
      <t>テンジョウ</t>
    </rPh>
    <rPh sb="2" eb="3">
      <t>ツリ</t>
    </rPh>
    <rPh sb="3" eb="4">
      <t>カタ</t>
    </rPh>
    <phoneticPr fontId="2"/>
  </si>
  <si>
    <t>　ＳSＲH５６ＣT</t>
    <phoneticPr fontId="2"/>
  </si>
  <si>
    <t>天井吊自在形　ワンダ－風流（センシング）タイプ</t>
    <rPh sb="0" eb="2">
      <t>テンジョウ</t>
    </rPh>
    <rPh sb="2" eb="3">
      <t>ツリ</t>
    </rPh>
    <rPh sb="3" eb="5">
      <t>ジザイ</t>
    </rPh>
    <rPh sb="5" eb="6">
      <t>カタ</t>
    </rPh>
    <rPh sb="11" eb="13">
      <t>フウリュウ</t>
    </rPh>
    <phoneticPr fontId="2"/>
  </si>
  <si>
    <t>　5.0（2.3～5.6）　ｋｗ</t>
    <phoneticPr fontId="2"/>
  </si>
  <si>
    <t>　5.6（2.6～7.1）　ｋｗ</t>
    <phoneticPr fontId="2"/>
  </si>
  <si>
    <t>12　　ｍ３／ｍｉｎ</t>
    <phoneticPr fontId="2"/>
  </si>
  <si>
    <t>60　ｘ　1　　　W</t>
    <phoneticPr fontId="2"/>
  </si>
  <si>
    <t>1.07　Kw</t>
    <phoneticPr fontId="2"/>
  </si>
  <si>
    <t>960ｘ690x235ｍｍ　26kg</t>
    <phoneticPr fontId="2"/>
  </si>
  <si>
    <t>BRE５０Ｂ２Ｆ</t>
    <phoneticPr fontId="2"/>
  </si>
  <si>
    <t>財政課　北</t>
    <rPh sb="0" eb="3">
      <t>ザイセイカ</t>
    </rPh>
    <rPh sb="4" eb="5">
      <t>キタ</t>
    </rPh>
    <phoneticPr fontId="2"/>
  </si>
  <si>
    <t>財政課　</t>
    <rPh sb="0" eb="3">
      <t>ザイセイカ</t>
    </rPh>
    <phoneticPr fontId="2"/>
  </si>
  <si>
    <t>危機管理課</t>
    <rPh sb="0" eb="2">
      <t>キキ</t>
    </rPh>
    <rPh sb="2" eb="5">
      <t>カンリカ</t>
    </rPh>
    <phoneticPr fontId="2"/>
  </si>
  <si>
    <t>ＡＣ-４０ (25-2)</t>
    <phoneticPr fontId="2"/>
  </si>
  <si>
    <t>３階　談話室</t>
    <rPh sb="1" eb="2">
      <t>カイ</t>
    </rPh>
    <rPh sb="3" eb="5">
      <t>ダンワ</t>
    </rPh>
    <rPh sb="5" eb="6">
      <t>シツ</t>
    </rPh>
    <phoneticPr fontId="2"/>
  </si>
  <si>
    <t>天井埋込カセット形　Ｓ-ラウンド風流（センシング）タイプ</t>
    <rPh sb="0" eb="2">
      <t>テンジョウ</t>
    </rPh>
    <rPh sb="2" eb="4">
      <t>ウメコミ</t>
    </rPh>
    <rPh sb="8" eb="9">
      <t>カタ</t>
    </rPh>
    <rPh sb="16" eb="18">
      <t>フウリュウ</t>
    </rPh>
    <phoneticPr fontId="2"/>
  </si>
  <si>
    <t>　ＳSＲＣ１１２Ｃ</t>
    <phoneticPr fontId="2"/>
  </si>
  <si>
    <t>　10.6（3.1～11.2）　ｋｗ</t>
    <phoneticPr fontId="2"/>
  </si>
  <si>
    <t>　11.2（2.8～14.0）　ｋｗ</t>
    <phoneticPr fontId="2"/>
  </si>
  <si>
    <t>26.5　　ｍ３／ｍｉｎ</t>
    <phoneticPr fontId="2"/>
  </si>
  <si>
    <t>106　ｘ　1　　　W</t>
    <phoneticPr fontId="2"/>
  </si>
  <si>
    <t>94　　ｍ３／ｍｉｎ</t>
    <phoneticPr fontId="2"/>
  </si>
  <si>
    <t>110　ｘ　2　　Ｗ</t>
    <phoneticPr fontId="2"/>
  </si>
  <si>
    <t>950ｘ950x298ｍｍ　25kg</t>
    <phoneticPr fontId="2"/>
  </si>
  <si>
    <t>940ｘ320ｘ1430ｍｍ　90ｋｇ</t>
    <phoneticPr fontId="2"/>
  </si>
  <si>
    <t>別売パネル</t>
    <rPh sb="0" eb="2">
      <t>ベツバイ</t>
    </rPh>
    <phoneticPr fontId="2"/>
  </si>
  <si>
    <t>BＹＣＰ１６０ＥＥＦ</t>
    <phoneticPr fontId="2"/>
  </si>
  <si>
    <t>　　室内吊金具、外部配管樹脂カバ－、室外機転倒防止材】</t>
    <rPh sb="8" eb="10">
      <t>ガイブ</t>
    </rPh>
    <rPh sb="10" eb="12">
      <t>ハイカン</t>
    </rPh>
    <rPh sb="12" eb="14">
      <t>ジュシ</t>
    </rPh>
    <phoneticPr fontId="2"/>
  </si>
  <si>
    <t>*再利用品【冷媒管、ドレン管、連絡線、リモコン線、屋外架台(AC-3）、</t>
    <rPh sb="1" eb="2">
      <t>サイ</t>
    </rPh>
    <rPh sb="2" eb="4">
      <t>リヨウ</t>
    </rPh>
    <rPh sb="4" eb="5">
      <t>ヒン</t>
    </rPh>
    <rPh sb="6" eb="9">
      <t>レイバイカン</t>
    </rPh>
    <rPh sb="13" eb="14">
      <t>カン</t>
    </rPh>
    <rPh sb="15" eb="17">
      <t>レンラク</t>
    </rPh>
    <rPh sb="17" eb="18">
      <t>セン</t>
    </rPh>
    <rPh sb="23" eb="24">
      <t>セン</t>
    </rPh>
    <phoneticPr fontId="2"/>
  </si>
  <si>
    <t>室外機据付架台（既設品加工金具）</t>
    <rPh sb="0" eb="2">
      <t>シツガイ</t>
    </rPh>
    <rPh sb="2" eb="3">
      <t>キ</t>
    </rPh>
    <rPh sb="3" eb="5">
      <t>スエツケ</t>
    </rPh>
    <rPh sb="5" eb="7">
      <t>カダイ</t>
    </rPh>
    <rPh sb="8" eb="10">
      <t>キセツ</t>
    </rPh>
    <rPh sb="10" eb="11">
      <t>ヒン</t>
    </rPh>
    <rPh sb="11" eb="13">
      <t>カコウ</t>
    </rPh>
    <rPh sb="13" eb="15">
      <t>カナグ</t>
    </rPh>
    <phoneticPr fontId="2"/>
  </si>
  <si>
    <t>ＡＣ-３（25-2）</t>
    <phoneticPr fontId="2"/>
  </si>
  <si>
    <t>室外機据付架台</t>
    <rPh sb="0" eb="1">
      <t>シツ</t>
    </rPh>
    <rPh sb="1" eb="2">
      <t>ガイ</t>
    </rPh>
    <rPh sb="2" eb="3">
      <t>キ</t>
    </rPh>
    <rPh sb="3" eb="5">
      <t>スエツケ</t>
    </rPh>
    <rPh sb="5" eb="7">
      <t>カダイ</t>
    </rPh>
    <phoneticPr fontId="2"/>
  </si>
  <si>
    <t>タイガ－ベ－スＬ＝500</t>
    <phoneticPr fontId="2"/>
  </si>
  <si>
    <t>室外機架台加工・据付費</t>
    <rPh sb="0" eb="2">
      <t>シツガイ</t>
    </rPh>
    <rPh sb="2" eb="3">
      <t>キ</t>
    </rPh>
    <rPh sb="3" eb="5">
      <t>カダイ</t>
    </rPh>
    <rPh sb="5" eb="7">
      <t>カコウ</t>
    </rPh>
    <rPh sb="8" eb="9">
      <t>ス</t>
    </rPh>
    <rPh sb="9" eb="10">
      <t>ツ</t>
    </rPh>
    <rPh sb="10" eb="11">
      <t>ヒ</t>
    </rPh>
    <phoneticPr fontId="2"/>
  </si>
  <si>
    <t>室内機取付費</t>
    <rPh sb="0" eb="3">
      <t>シツナイキ</t>
    </rPh>
    <rPh sb="3" eb="5">
      <t>トリツケ</t>
    </rPh>
    <rPh sb="5" eb="6">
      <t>ヒ</t>
    </rPh>
    <phoneticPr fontId="2"/>
  </si>
  <si>
    <t>室外機取付費</t>
    <rPh sb="0" eb="2">
      <t>シツガイ</t>
    </rPh>
    <rPh sb="2" eb="3">
      <t>キ</t>
    </rPh>
    <rPh sb="3" eb="5">
      <t>トリツケ</t>
    </rPh>
    <rPh sb="5" eb="6">
      <t>ヒ</t>
    </rPh>
    <phoneticPr fontId="2"/>
  </si>
  <si>
    <t>冷媒配管切断・接続費</t>
    <rPh sb="0" eb="2">
      <t>レイバイ</t>
    </rPh>
    <rPh sb="2" eb="4">
      <t>ハイカン</t>
    </rPh>
    <rPh sb="4" eb="6">
      <t>セツダン</t>
    </rPh>
    <rPh sb="7" eb="9">
      <t>セツゾク</t>
    </rPh>
    <rPh sb="9" eb="10">
      <t>ヒ</t>
    </rPh>
    <phoneticPr fontId="2"/>
  </si>
  <si>
    <t>材工</t>
    <rPh sb="0" eb="2">
      <t>ザイコウ</t>
    </rPh>
    <phoneticPr fontId="2"/>
  </si>
  <si>
    <t>ドレ－ン管切断・接続費</t>
    <rPh sb="4" eb="5">
      <t>カン</t>
    </rPh>
    <rPh sb="5" eb="7">
      <t>セツダン</t>
    </rPh>
    <rPh sb="8" eb="10">
      <t>セツゾク</t>
    </rPh>
    <rPh sb="10" eb="11">
      <t>ヒ</t>
    </rPh>
    <phoneticPr fontId="2"/>
  </si>
  <si>
    <t>配管化粧カバ－工事費</t>
    <rPh sb="0" eb="2">
      <t>ハイカン</t>
    </rPh>
    <rPh sb="2" eb="4">
      <t>ケショウ</t>
    </rPh>
    <rPh sb="7" eb="9">
      <t>コウジ</t>
    </rPh>
    <rPh sb="9" eb="10">
      <t>ヒ</t>
    </rPh>
    <phoneticPr fontId="2"/>
  </si>
  <si>
    <t>スリムダクト、補足材共</t>
    <rPh sb="7" eb="9">
      <t>ホソク</t>
    </rPh>
    <rPh sb="9" eb="10">
      <t>ザイ</t>
    </rPh>
    <rPh sb="10" eb="11">
      <t>トモ</t>
    </rPh>
    <phoneticPr fontId="2"/>
  </si>
  <si>
    <t>8本打ち込み　Ｍ10</t>
    <rPh sb="1" eb="2">
      <t>ホン</t>
    </rPh>
    <rPh sb="2" eb="3">
      <t>ウ</t>
    </rPh>
    <rPh sb="4" eb="5">
      <t>コ</t>
    </rPh>
    <phoneticPr fontId="2"/>
  </si>
  <si>
    <t>引張試験4本（報告書作成共）</t>
    <rPh sb="0" eb="2">
      <t>インチョウ</t>
    </rPh>
    <rPh sb="2" eb="4">
      <t>シケン</t>
    </rPh>
    <rPh sb="5" eb="6">
      <t>ホン</t>
    </rPh>
    <rPh sb="7" eb="10">
      <t>ホウコクショ</t>
    </rPh>
    <rPh sb="10" eb="12">
      <t>サクセイ</t>
    </rPh>
    <rPh sb="12" eb="13">
      <t>トモ</t>
    </rPh>
    <phoneticPr fontId="2"/>
  </si>
  <si>
    <t>電気設備工事</t>
    <rPh sb="0" eb="2">
      <t>デンキ</t>
    </rPh>
    <rPh sb="2" eb="4">
      <t>セツビ</t>
    </rPh>
    <rPh sb="4" eb="6">
      <t>コウジ</t>
    </rPh>
    <phoneticPr fontId="2"/>
  </si>
  <si>
    <t>電源取外、再接続材工共</t>
    <rPh sb="0" eb="2">
      <t>デンゲン</t>
    </rPh>
    <rPh sb="2" eb="3">
      <t>ト</t>
    </rPh>
    <rPh sb="3" eb="4">
      <t>ハズ</t>
    </rPh>
    <rPh sb="5" eb="6">
      <t>サイ</t>
    </rPh>
    <rPh sb="6" eb="8">
      <t>セツゾク</t>
    </rPh>
    <rPh sb="8" eb="10">
      <t>ザイコウ</t>
    </rPh>
    <rPh sb="10" eb="11">
      <t>トモ</t>
    </rPh>
    <phoneticPr fontId="2"/>
  </si>
  <si>
    <t>ブレ－カ－交換費（材工共）</t>
    <rPh sb="5" eb="7">
      <t>コウカン</t>
    </rPh>
    <rPh sb="7" eb="8">
      <t>ヒ</t>
    </rPh>
    <rPh sb="9" eb="11">
      <t>ザイコウ</t>
    </rPh>
    <rPh sb="11" eb="12">
      <t>トモ</t>
    </rPh>
    <phoneticPr fontId="2"/>
  </si>
  <si>
    <t>消耗品及び雑材料</t>
    <rPh sb="0" eb="3">
      <t>ショウモウヒン</t>
    </rPh>
    <rPh sb="3" eb="4">
      <t>オヨ</t>
    </rPh>
    <rPh sb="5" eb="6">
      <t>ザツ</t>
    </rPh>
    <rPh sb="6" eb="8">
      <t>ザイリョウ</t>
    </rPh>
    <phoneticPr fontId="2"/>
  </si>
  <si>
    <t>財政課３０Ａを１５Ａに交換２ケ所</t>
    <rPh sb="0" eb="3">
      <t>ザイセイカ</t>
    </rPh>
    <rPh sb="11" eb="13">
      <t>コウカン</t>
    </rPh>
    <rPh sb="15" eb="16">
      <t>ショ</t>
    </rPh>
    <phoneticPr fontId="2"/>
  </si>
  <si>
    <t>運搬費</t>
    <rPh sb="0" eb="2">
      <t>ウンパン</t>
    </rPh>
    <rPh sb="2" eb="3">
      <t>ヒ</t>
    </rPh>
    <phoneticPr fontId="2"/>
  </si>
  <si>
    <t>3）　小　計</t>
    <rPh sb="3" eb="4">
      <t>ショウ</t>
    </rPh>
    <rPh sb="5" eb="6">
      <t>ケイ</t>
    </rPh>
    <phoneticPr fontId="2"/>
  </si>
  <si>
    <t>4）　小　計</t>
    <rPh sb="3" eb="4">
      <t>ショウ</t>
    </rPh>
    <rPh sb="5" eb="6">
      <t>ケイ</t>
    </rPh>
    <phoneticPr fontId="2"/>
  </si>
  <si>
    <t>上記載の４組</t>
    <rPh sb="0" eb="1">
      <t>ウエ</t>
    </rPh>
    <rPh sb="1" eb="3">
      <t>キサイ</t>
    </rPh>
    <rPh sb="5" eb="6">
      <t>クミ</t>
    </rPh>
    <phoneticPr fontId="2"/>
  </si>
  <si>
    <t>2）　小　計</t>
    <rPh sb="3" eb="4">
      <t>ショウ</t>
    </rPh>
    <rPh sb="5" eb="6">
      <t>ケイ</t>
    </rPh>
    <phoneticPr fontId="2"/>
  </si>
  <si>
    <t>・２階　事務室（危機管理課1台・財政課２台）　エアコン設備更新工事</t>
    <rPh sb="2" eb="3">
      <t>カイ</t>
    </rPh>
    <rPh sb="4" eb="7">
      <t>ジムシツ</t>
    </rPh>
    <rPh sb="8" eb="10">
      <t>キキ</t>
    </rPh>
    <rPh sb="10" eb="12">
      <t>カンリ</t>
    </rPh>
    <rPh sb="12" eb="13">
      <t>カ</t>
    </rPh>
    <rPh sb="14" eb="15">
      <t>ダイ</t>
    </rPh>
    <rPh sb="16" eb="18">
      <t>ザイセイ</t>
    </rPh>
    <rPh sb="18" eb="19">
      <t>カ</t>
    </rPh>
    <rPh sb="20" eb="21">
      <t>ダイ</t>
    </rPh>
    <rPh sb="27" eb="29">
      <t>セツビ</t>
    </rPh>
    <rPh sb="29" eb="31">
      <t>コウシン</t>
    </rPh>
    <rPh sb="31" eb="33">
      <t>コウジ</t>
    </rPh>
    <phoneticPr fontId="2"/>
  </si>
  <si>
    <t>・３階　談話室１台　エアコン設備更新工事</t>
    <rPh sb="2" eb="3">
      <t>カイ</t>
    </rPh>
    <rPh sb="4" eb="6">
      <t>ダンワ</t>
    </rPh>
    <rPh sb="6" eb="7">
      <t>シツ</t>
    </rPh>
    <rPh sb="8" eb="9">
      <t>ダイ</t>
    </rPh>
    <rPh sb="14" eb="16">
      <t>セツビ</t>
    </rPh>
    <rPh sb="16" eb="18">
      <t>コウシン</t>
    </rPh>
    <rPh sb="18" eb="20">
      <t>コウジ</t>
    </rPh>
    <phoneticPr fontId="2"/>
  </si>
  <si>
    <t>令和8年　月　日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</si>
</sst>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_ "/>
    <numFmt numFmtId="177" formatCode="0.0;[Red]0.0"/>
    <numFmt numFmtId="178" formatCode="#,##0_ "/>
    <numFmt numFmtId="179" formatCode="0_);[Red]\(0\)"/>
    <numFmt numFmtId="180" formatCode="#,##0_);[Red]\(#,##0\)"/>
    <numFmt numFmtId="181" formatCode="0.0_ "/>
    <numFmt numFmtId="182" formatCode="#,##0.0_);[Red]\(#,##0.0\)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Terminal"/>
      <charset val="128"/>
    </font>
    <font>
      <sz val="11"/>
      <name val="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23">
    <xf numFmtId="0" fontId="0" fillId="0" borderId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9" fontId="1" fillId="0" borderId="0" applyFont="0" applyFill="0" applyBorder="0" applyAlignment="0" applyProtection="0"/>
    <xf numFmtId="0" fontId="15" fillId="0" borderId="0"/>
    <xf numFmtId="38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226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5" fillId="0" borderId="4" xfId="0" applyFont="1" applyBorder="1"/>
    <xf numFmtId="0" fontId="8" fillId="0" borderId="15" xfId="0" applyFont="1" applyBorder="1"/>
    <xf numFmtId="0" fontId="8" fillId="0" borderId="16" xfId="0" applyFont="1" applyBorder="1"/>
    <xf numFmtId="0" fontId="9" fillId="0" borderId="16" xfId="0" applyFont="1" applyBorder="1" applyAlignment="1">
      <alignment horizontal="distributed"/>
    </xf>
    <xf numFmtId="0" fontId="9" fillId="0" borderId="2" xfId="0" applyFont="1" applyBorder="1" applyAlignment="1">
      <alignment horizontal="center"/>
    </xf>
    <xf numFmtId="0" fontId="9" fillId="0" borderId="2" xfId="0" applyFont="1" applyBorder="1"/>
    <xf numFmtId="38" fontId="9" fillId="0" borderId="2" xfId="3" applyFont="1" applyBorder="1"/>
    <xf numFmtId="0" fontId="9" fillId="0" borderId="18" xfId="0" applyFont="1" applyBorder="1"/>
    <xf numFmtId="176" fontId="9" fillId="0" borderId="2" xfId="0" applyNumberFormat="1" applyFont="1" applyBorder="1"/>
    <xf numFmtId="37" fontId="9" fillId="0" borderId="18" xfId="0" applyNumberFormat="1" applyFont="1" applyBorder="1"/>
    <xf numFmtId="0" fontId="8" fillId="0" borderId="19" xfId="0" applyFont="1" applyBorder="1"/>
    <xf numFmtId="0" fontId="8" fillId="0" borderId="1" xfId="0" applyFont="1" applyBorder="1"/>
    <xf numFmtId="0" fontId="9" fillId="0" borderId="1" xfId="0" applyFont="1" applyBorder="1" applyAlignment="1">
      <alignment horizontal="distributed"/>
    </xf>
    <xf numFmtId="0" fontId="9" fillId="0" borderId="20" xfId="0" applyFont="1" applyBorder="1" applyAlignment="1">
      <alignment horizontal="center"/>
    </xf>
    <xf numFmtId="0" fontId="9" fillId="0" borderId="20" xfId="0" applyFont="1" applyBorder="1"/>
    <xf numFmtId="38" fontId="9" fillId="0" borderId="20" xfId="3" applyFont="1" applyBorder="1"/>
    <xf numFmtId="0" fontId="9" fillId="0" borderId="21" xfId="0" applyFont="1" applyBorder="1"/>
    <xf numFmtId="0" fontId="8" fillId="0" borderId="22" xfId="0" applyFont="1" applyBorder="1"/>
    <xf numFmtId="0" fontId="8" fillId="0" borderId="23" xfId="0" applyFont="1" applyBorder="1"/>
    <xf numFmtId="0" fontId="9" fillId="0" borderId="23" xfId="0" applyFont="1" applyBorder="1" applyAlignment="1">
      <alignment horizontal="distributed"/>
    </xf>
    <xf numFmtId="0" fontId="9" fillId="0" borderId="24" xfId="0" applyFont="1" applyBorder="1" applyAlignment="1">
      <alignment horizontal="center"/>
    </xf>
    <xf numFmtId="0" fontId="9" fillId="0" borderId="24" xfId="0" applyFont="1" applyBorder="1"/>
    <xf numFmtId="38" fontId="9" fillId="0" borderId="24" xfId="3" applyFont="1" applyBorder="1"/>
    <xf numFmtId="0" fontId="9" fillId="0" borderId="25" xfId="0" applyFont="1" applyBorder="1"/>
    <xf numFmtId="0" fontId="8" fillId="0" borderId="15" xfId="0" applyFont="1" applyBorder="1" applyAlignment="1">
      <alignment horizontal="center"/>
    </xf>
    <xf numFmtId="38" fontId="9" fillId="0" borderId="18" xfId="3" applyFont="1" applyBorder="1"/>
    <xf numFmtId="38" fontId="9" fillId="0" borderId="2" xfId="0" applyNumberFormat="1" applyFont="1" applyBorder="1"/>
    <xf numFmtId="38" fontId="9" fillId="0" borderId="18" xfId="0" applyNumberFormat="1" applyFont="1" applyBorder="1"/>
    <xf numFmtId="0" fontId="8" fillId="0" borderId="27" xfId="0" applyFont="1" applyBorder="1"/>
    <xf numFmtId="0" fontId="8" fillId="0" borderId="27" xfId="0" applyFont="1" applyBorder="1" applyAlignment="1">
      <alignment horizontal="center"/>
    </xf>
    <xf numFmtId="177" fontId="9" fillId="0" borderId="2" xfId="0" applyNumberFormat="1" applyFont="1" applyBorder="1"/>
    <xf numFmtId="3" fontId="9" fillId="0" borderId="2" xfId="0" applyNumberFormat="1" applyFont="1" applyBorder="1"/>
    <xf numFmtId="38" fontId="9" fillId="0" borderId="2" xfId="4" applyFont="1" applyBorder="1"/>
    <xf numFmtId="0" fontId="9" fillId="0" borderId="31" xfId="0" applyFont="1" applyBorder="1" applyAlignment="1">
      <alignment horizontal="distributed"/>
    </xf>
    <xf numFmtId="0" fontId="9" fillId="0" borderId="32" xfId="0" applyFont="1" applyBorder="1" applyAlignment="1">
      <alignment horizontal="center"/>
    </xf>
    <xf numFmtId="177" fontId="9" fillId="0" borderId="20" xfId="0" applyNumberFormat="1" applyFont="1" applyBorder="1"/>
    <xf numFmtId="38" fontId="9" fillId="0" borderId="21" xfId="3" applyFont="1" applyBorder="1"/>
    <xf numFmtId="0" fontId="8" fillId="0" borderId="34" xfId="0" applyFont="1" applyBorder="1"/>
    <xf numFmtId="38" fontId="9" fillId="0" borderId="32" xfId="4" applyFont="1" applyBorder="1"/>
    <xf numFmtId="181" fontId="9" fillId="0" borderId="2" xfId="0" applyNumberFormat="1" applyFont="1" applyBorder="1"/>
    <xf numFmtId="0" fontId="9" fillId="0" borderId="16" xfId="0" applyFont="1" applyBorder="1" applyAlignment="1">
      <alignment horizontal="left"/>
    </xf>
    <xf numFmtId="0" fontId="9" fillId="0" borderId="2" xfId="0" applyFont="1" applyBorder="1" applyAlignment="1">
      <alignment horizontal="distributed"/>
    </xf>
    <xf numFmtId="0" fontId="0" fillId="0" borderId="2" xfId="0" applyBorder="1"/>
    <xf numFmtId="0" fontId="9" fillId="0" borderId="2" xfId="0" applyFont="1" applyBorder="1" applyAlignment="1">
      <alignment horizontal="left"/>
    </xf>
    <xf numFmtId="0" fontId="7" fillId="0" borderId="18" xfId="0" applyFont="1" applyBorder="1"/>
    <xf numFmtId="180" fontId="10" fillId="0" borderId="2" xfId="0" applyNumberFormat="1" applyFont="1" applyBorder="1" applyAlignment="1">
      <alignment horizontal="right"/>
    </xf>
    <xf numFmtId="0" fontId="5" fillId="0" borderId="17" xfId="0" applyFont="1" applyBorder="1" applyAlignment="1">
      <alignment horizontal="center"/>
    </xf>
    <xf numFmtId="38" fontId="9" fillId="0" borderId="2" xfId="4" applyFont="1" applyFill="1" applyBorder="1"/>
    <xf numFmtId="0" fontId="11" fillId="0" borderId="18" xfId="0" applyFont="1" applyBorder="1"/>
    <xf numFmtId="0" fontId="11" fillId="0" borderId="18" xfId="0" applyFont="1" applyBorder="1" applyAlignment="1">
      <alignment horizontal="left"/>
    </xf>
    <xf numFmtId="0" fontId="9" fillId="0" borderId="32" xfId="0" applyFont="1" applyBorder="1"/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3" xfId="0" applyFont="1" applyBorder="1"/>
    <xf numFmtId="0" fontId="8" fillId="0" borderId="31" xfId="0" applyFont="1" applyBorder="1"/>
    <xf numFmtId="0" fontId="6" fillId="0" borderId="15" xfId="0" applyFont="1" applyBorder="1" applyAlignment="1">
      <alignment horizont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/>
    <xf numFmtId="38" fontId="9" fillId="0" borderId="32" xfId="3" applyFont="1" applyBorder="1"/>
    <xf numFmtId="57" fontId="11" fillId="0" borderId="4" xfId="0" applyNumberFormat="1" applyFont="1" applyBorder="1" applyAlignment="1">
      <alignment horizontal="right"/>
    </xf>
    <xf numFmtId="0" fontId="9" fillId="0" borderId="30" xfId="0" applyFont="1" applyBorder="1"/>
    <xf numFmtId="0" fontId="8" fillId="0" borderId="8" xfId="0" applyFont="1" applyBorder="1"/>
    <xf numFmtId="0" fontId="8" fillId="0" borderId="12" xfId="0" applyFont="1" applyBorder="1"/>
    <xf numFmtId="0" fontId="9" fillId="0" borderId="12" xfId="0" applyFont="1" applyBorder="1" applyAlignment="1">
      <alignment horizontal="distributed"/>
    </xf>
    <xf numFmtId="0" fontId="9" fillId="0" borderId="12" xfId="0" applyFont="1" applyBorder="1"/>
    <xf numFmtId="0" fontId="9" fillId="0" borderId="12" xfId="0" applyFont="1" applyBorder="1" applyAlignment="1">
      <alignment horizontal="center"/>
    </xf>
    <xf numFmtId="38" fontId="9" fillId="0" borderId="12" xfId="3" applyFont="1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distributed" wrapText="1"/>
    </xf>
    <xf numFmtId="0" fontId="9" fillId="0" borderId="2" xfId="0" applyFont="1" applyBorder="1" applyAlignment="1">
      <alignment horizontal="right"/>
    </xf>
    <xf numFmtId="0" fontId="8" fillId="0" borderId="24" xfId="0" applyFont="1" applyBorder="1"/>
    <xf numFmtId="0" fontId="9" fillId="0" borderId="24" xfId="0" applyFont="1" applyBorder="1" applyAlignment="1">
      <alignment horizontal="distributed"/>
    </xf>
    <xf numFmtId="0" fontId="8" fillId="0" borderId="17" xfId="0" applyFont="1" applyBorder="1"/>
    <xf numFmtId="38" fontId="9" fillId="2" borderId="2" xfId="4" applyFont="1" applyFill="1" applyBorder="1"/>
    <xf numFmtId="0" fontId="9" fillId="2" borderId="2" xfId="0" applyFont="1" applyFill="1" applyBorder="1"/>
    <xf numFmtId="0" fontId="9" fillId="2" borderId="2" xfId="0" applyFont="1" applyFill="1" applyBorder="1" applyAlignment="1">
      <alignment horizontal="center"/>
    </xf>
    <xf numFmtId="38" fontId="0" fillId="0" borderId="0" xfId="0" applyNumberFormat="1"/>
    <xf numFmtId="38" fontId="9" fillId="0" borderId="2" xfId="0" applyNumberFormat="1" applyFont="1" applyBorder="1" applyAlignment="1">
      <alignment horizontal="center"/>
    </xf>
    <xf numFmtId="0" fontId="11" fillId="2" borderId="18" xfId="0" applyFont="1" applyFill="1" applyBorder="1"/>
    <xf numFmtId="0" fontId="9" fillId="2" borderId="16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center"/>
    </xf>
    <xf numFmtId="180" fontId="0" fillId="0" borderId="0" xfId="0" applyNumberFormat="1"/>
    <xf numFmtId="179" fontId="0" fillId="0" borderId="0" xfId="0" applyNumberFormat="1"/>
    <xf numFmtId="0" fontId="8" fillId="2" borderId="15" xfId="0" applyFont="1" applyFill="1" applyBorder="1"/>
    <xf numFmtId="180" fontId="10" fillId="2" borderId="2" xfId="0" applyNumberFormat="1" applyFont="1" applyFill="1" applyBorder="1" applyAlignment="1">
      <alignment horizontal="right"/>
    </xf>
    <xf numFmtId="182" fontId="10" fillId="2" borderId="2" xfId="0" applyNumberFormat="1" applyFont="1" applyFill="1" applyBorder="1" applyAlignment="1">
      <alignment horizontal="right"/>
    </xf>
    <xf numFmtId="0" fontId="9" fillId="0" borderId="24" xfId="0" applyFont="1" applyBorder="1" applyAlignment="1">
      <alignment horizontal="right"/>
    </xf>
    <xf numFmtId="0" fontId="0" fillId="0" borderId="14" xfId="0" applyBorder="1"/>
    <xf numFmtId="38" fontId="9" fillId="3" borderId="2" xfId="3" applyFont="1" applyFill="1" applyBorder="1"/>
    <xf numFmtId="0" fontId="9" fillId="0" borderId="43" xfId="0" applyFont="1" applyBorder="1"/>
    <xf numFmtId="0" fontId="9" fillId="0" borderId="18" xfId="0" applyFont="1" applyBorder="1" applyAlignment="1">
      <alignment shrinkToFit="1"/>
    </xf>
    <xf numFmtId="38" fontId="9" fillId="0" borderId="43" xfId="0" applyNumberFormat="1" applyFont="1" applyBorder="1"/>
    <xf numFmtId="9" fontId="9" fillId="0" borderId="2" xfId="0" applyNumberFormat="1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0" fillId="0" borderId="48" xfId="0" applyBorder="1"/>
    <xf numFmtId="0" fontId="0" fillId="0" borderId="49" xfId="0" applyBorder="1"/>
    <xf numFmtId="0" fontId="0" fillId="0" borderId="41" xfId="0" applyBorder="1"/>
    <xf numFmtId="0" fontId="0" fillId="0" borderId="53" xfId="0" applyBorder="1"/>
    <xf numFmtId="0" fontId="0" fillId="0" borderId="42" xfId="0" applyBorder="1"/>
    <xf numFmtId="0" fontId="5" fillId="0" borderId="5" xfId="0" applyFont="1" applyBorder="1"/>
    <xf numFmtId="0" fontId="5" fillId="0" borderId="6" xfId="0" applyFont="1" applyBorder="1"/>
    <xf numFmtId="0" fontId="9" fillId="2" borderId="2" xfId="0" applyFont="1" applyFill="1" applyBorder="1" applyAlignment="1">
      <alignment horizontal="left"/>
    </xf>
    <xf numFmtId="0" fontId="13" fillId="0" borderId="15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178" fontId="12" fillId="0" borderId="18" xfId="0" applyNumberFormat="1" applyFont="1" applyBorder="1" applyAlignment="1">
      <alignment horizontal="right"/>
    </xf>
    <xf numFmtId="0" fontId="8" fillId="0" borderId="19" xfId="0" applyFont="1" applyBorder="1" applyAlignment="1">
      <alignment horizontal="center"/>
    </xf>
    <xf numFmtId="0" fontId="8" fillId="0" borderId="20" xfId="0" applyFont="1" applyBorder="1"/>
    <xf numFmtId="38" fontId="9" fillId="0" borderId="25" xfId="3" applyFont="1" applyBorder="1"/>
    <xf numFmtId="178" fontId="12" fillId="0" borderId="18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9" fontId="10" fillId="2" borderId="2" xfId="0" applyNumberFormat="1" applyFont="1" applyFill="1" applyBorder="1" applyAlignment="1">
      <alignment horizontal="right"/>
    </xf>
    <xf numFmtId="179" fontId="9" fillId="0" borderId="20" xfId="0" applyNumberFormat="1" applyFont="1" applyBorder="1" applyAlignment="1">
      <alignment horizontal="right"/>
    </xf>
    <xf numFmtId="0" fontId="9" fillId="0" borderId="33" xfId="0" applyFont="1" applyBorder="1" applyAlignment="1">
      <alignment horizont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8" fillId="0" borderId="38" xfId="0" applyFont="1" applyBorder="1"/>
    <xf numFmtId="0" fontId="8" fillId="0" borderId="40" xfId="0" applyFont="1" applyBorder="1"/>
    <xf numFmtId="0" fontId="9" fillId="0" borderId="0" xfId="0" applyFont="1" applyAlignment="1">
      <alignment horizontal="center"/>
    </xf>
    <xf numFmtId="0" fontId="9" fillId="0" borderId="33" xfId="0" applyFont="1" applyBorder="1"/>
    <xf numFmtId="38" fontId="9" fillId="0" borderId="33" xfId="3" applyFont="1" applyBorder="1"/>
    <xf numFmtId="38" fontId="9" fillId="0" borderId="39" xfId="3" applyFont="1" applyBorder="1"/>
    <xf numFmtId="0" fontId="8" fillId="0" borderId="34" xfId="0" applyFont="1" applyBorder="1" applyAlignment="1">
      <alignment horizontal="center"/>
    </xf>
    <xf numFmtId="0" fontId="9" fillId="2" borderId="20" xfId="0" applyFont="1" applyFill="1" applyBorder="1"/>
    <xf numFmtId="179" fontId="10" fillId="2" borderId="20" xfId="0" applyNumberFormat="1" applyFont="1" applyFill="1" applyBorder="1" applyAlignment="1">
      <alignment horizontal="right"/>
    </xf>
    <xf numFmtId="178" fontId="12" fillId="0" borderId="21" xfId="0" applyNumberFormat="1" applyFont="1" applyBorder="1" applyAlignment="1">
      <alignment horizontal="center"/>
    </xf>
    <xf numFmtId="38" fontId="5" fillId="0" borderId="21" xfId="3" applyFont="1" applyBorder="1" applyAlignment="1">
      <alignment horizontal="center"/>
    </xf>
    <xf numFmtId="178" fontId="12" fillId="0" borderId="18" xfId="0" applyNumberFormat="1" applyFont="1" applyBorder="1" applyAlignment="1">
      <alignment horizontal="center"/>
    </xf>
    <xf numFmtId="0" fontId="8" fillId="0" borderId="28" xfId="0" applyFont="1" applyBorder="1"/>
    <xf numFmtId="0" fontId="8" fillId="0" borderId="57" xfId="0" applyFont="1" applyBorder="1"/>
    <xf numFmtId="0" fontId="9" fillId="0" borderId="5" xfId="0" applyFont="1" applyBorder="1" applyAlignment="1">
      <alignment horizontal="center"/>
    </xf>
    <xf numFmtId="0" fontId="9" fillId="0" borderId="58" xfId="0" applyFont="1" applyBorder="1"/>
    <xf numFmtId="0" fontId="9" fillId="0" borderId="58" xfId="0" applyFont="1" applyBorder="1" applyAlignment="1">
      <alignment horizontal="center"/>
    </xf>
    <xf numFmtId="38" fontId="9" fillId="0" borderId="58" xfId="3" applyFont="1" applyBorder="1"/>
    <xf numFmtId="38" fontId="9" fillId="0" borderId="29" xfId="3" applyFont="1" applyBorder="1"/>
    <xf numFmtId="38" fontId="5" fillId="0" borderId="18" xfId="3" applyFont="1" applyBorder="1" applyAlignment="1">
      <alignment horizontal="right"/>
    </xf>
    <xf numFmtId="38" fontId="9" fillId="0" borderId="13" xfId="3" applyFont="1" applyBorder="1"/>
    <xf numFmtId="0" fontId="5" fillId="0" borderId="15" xfId="0" applyFont="1" applyBorder="1" applyAlignment="1">
      <alignment horizontal="center"/>
    </xf>
    <xf numFmtId="178" fontId="11" fillId="0" borderId="18" xfId="0" applyNumberFormat="1" applyFont="1" applyBorder="1" applyAlignment="1">
      <alignment horizontal="left"/>
    </xf>
    <xf numFmtId="38" fontId="9" fillId="0" borderId="18" xfId="3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178" fontId="11" fillId="0" borderId="21" xfId="0" applyNumberFormat="1" applyFont="1" applyBorder="1" applyAlignment="1">
      <alignment horizontal="center"/>
    </xf>
    <xf numFmtId="178" fontId="7" fillId="0" borderId="18" xfId="0" applyNumberFormat="1" applyFont="1" applyBorder="1" applyAlignment="1">
      <alignment horizontal="left"/>
    </xf>
    <xf numFmtId="38" fontId="9" fillId="0" borderId="32" xfId="0" applyNumberFormat="1" applyFont="1" applyBorder="1"/>
    <xf numFmtId="0" fontId="9" fillId="2" borderId="15" xfId="0" applyFont="1" applyFill="1" applyBorder="1" applyAlignment="1">
      <alignment horizontal="center"/>
    </xf>
    <xf numFmtId="38" fontId="9" fillId="0" borderId="18" xfId="3" applyFont="1" applyBorder="1" applyAlignment="1">
      <alignment horizontal="right"/>
    </xf>
    <xf numFmtId="38" fontId="9" fillId="0" borderId="20" xfId="0" applyNumberFormat="1" applyFont="1" applyBorder="1"/>
    <xf numFmtId="38" fontId="9" fillId="2" borderId="16" xfId="0" applyNumberFormat="1" applyFont="1" applyFill="1" applyBorder="1" applyAlignment="1">
      <alignment horizontal="right"/>
    </xf>
    <xf numFmtId="0" fontId="9" fillId="0" borderId="59" xfId="0" applyFont="1" applyBorder="1" applyAlignment="1">
      <alignment horizontal="left"/>
    </xf>
    <xf numFmtId="38" fontId="9" fillId="0" borderId="21" xfId="3" applyFont="1" applyBorder="1" applyAlignment="1">
      <alignment horizontal="center"/>
    </xf>
    <xf numFmtId="0" fontId="0" fillId="3" borderId="12" xfId="0" applyFill="1" applyBorder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6" fillId="0" borderId="12" xfId="0" applyFont="1" applyBorder="1" applyAlignment="1">
      <alignment horizontal="distributed" vertical="distributed"/>
    </xf>
    <xf numFmtId="0" fontId="6" fillId="0" borderId="20" xfId="0" applyFont="1" applyBorder="1" applyAlignment="1">
      <alignment horizontal="distributed" vertical="distributed"/>
    </xf>
    <xf numFmtId="0" fontId="6" fillId="0" borderId="1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54" xfId="0" applyFont="1" applyBorder="1" applyAlignment="1">
      <alignment horizontal="distributed" vertical="distributed"/>
    </xf>
    <xf numFmtId="0" fontId="6" fillId="0" borderId="51" xfId="0" applyFont="1" applyBorder="1" applyAlignment="1">
      <alignment horizontal="distributed" vertical="distributed"/>
    </xf>
    <xf numFmtId="0" fontId="4" fillId="0" borderId="46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6" fillId="0" borderId="44" xfId="0" applyFont="1" applyBorder="1" applyAlignment="1">
      <alignment horizontal="distributed" vertical="center"/>
    </xf>
    <xf numFmtId="0" fontId="6" fillId="0" borderId="36" xfId="0" applyFont="1" applyBorder="1" applyAlignment="1">
      <alignment horizontal="distributed" vertical="center"/>
    </xf>
    <xf numFmtId="0" fontId="4" fillId="0" borderId="5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55" xfId="0" applyFont="1" applyBorder="1" applyAlignment="1">
      <alignment horizontal="distributed" vertical="center"/>
    </xf>
    <xf numFmtId="58" fontId="6" fillId="0" borderId="36" xfId="0" applyNumberFormat="1" applyFont="1" applyBorder="1" applyAlignment="1">
      <alignment horizontal="center" vertical="center"/>
    </xf>
    <xf numFmtId="38" fontId="6" fillId="0" borderId="26" xfId="3" applyFont="1" applyBorder="1" applyAlignment="1">
      <alignment horizontal="left"/>
    </xf>
    <xf numFmtId="38" fontId="6" fillId="0" borderId="50" xfId="3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 applyAlignment="1">
      <alignment horizontal="distributed" vertical="distributed" shrinkToFit="1" readingOrder="2"/>
    </xf>
    <xf numFmtId="0" fontId="13" fillId="0" borderId="5" xfId="0" applyFont="1" applyBorder="1" applyAlignment="1">
      <alignment horizontal="distributed" vertical="distributed" shrinkToFit="1" readingOrder="2"/>
    </xf>
    <xf numFmtId="0" fontId="6" fillId="0" borderId="8" xfId="0" applyFont="1" applyBorder="1" applyAlignment="1">
      <alignment horizontal="distributed" vertical="distributed"/>
    </xf>
    <xf numFmtId="0" fontId="6" fillId="0" borderId="19" xfId="0" applyFont="1" applyBorder="1" applyAlignment="1">
      <alignment horizontal="distributed" vertical="distributed"/>
    </xf>
    <xf numFmtId="0" fontId="6" fillId="0" borderId="48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/>
    </xf>
    <xf numFmtId="0" fontId="6" fillId="0" borderId="56" xfId="0" applyFont="1" applyBorder="1" applyAlignment="1">
      <alignment horizontal="center"/>
    </xf>
    <xf numFmtId="0" fontId="8" fillId="0" borderId="46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176" fontId="9" fillId="0" borderId="20" xfId="0" applyNumberFormat="1" applyFont="1" applyBorder="1" applyAlignment="1">
      <alignment horizontal="right" vertical="center"/>
    </xf>
    <xf numFmtId="176" fontId="9" fillId="0" borderId="33" xfId="0" applyNumberFormat="1" applyFont="1" applyBorder="1" applyAlignment="1">
      <alignment horizontal="right" vertical="center"/>
    </xf>
    <xf numFmtId="176" fontId="9" fillId="0" borderId="32" xfId="0" applyNumberFormat="1" applyFont="1" applyBorder="1" applyAlignment="1">
      <alignment horizontal="right" vertical="center"/>
    </xf>
    <xf numFmtId="38" fontId="9" fillId="0" borderId="20" xfId="3" applyFont="1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0" fillId="0" borderId="32" xfId="0" applyBorder="1" applyAlignment="1">
      <alignment horizontal="right" vertical="center" wrapText="1"/>
    </xf>
    <xf numFmtId="0" fontId="9" fillId="0" borderId="21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</cellXfs>
  <cellStyles count="23">
    <cellStyle name="パーセント 2" xfId="1"/>
    <cellStyle name="パーセント 2 2" xfId="18"/>
    <cellStyle name="パーセント 3" xfId="2"/>
    <cellStyle name="パーセント 4" xfId="21"/>
    <cellStyle name="桁区切り" xfId="3" builtinId="6"/>
    <cellStyle name="桁区切り 2" xfId="4"/>
    <cellStyle name="桁区切り 2 2" xfId="5"/>
    <cellStyle name="桁区切り 2 3" xfId="6"/>
    <cellStyle name="桁区切り 2 4" xfId="22"/>
    <cellStyle name="桁区切り 3" xfId="7"/>
    <cellStyle name="桁区切り 4" xfId="8"/>
    <cellStyle name="桁区切り 5" xfId="20"/>
    <cellStyle name="標準" xfId="0" builtinId="0"/>
    <cellStyle name="標準 2" xfId="9"/>
    <cellStyle name="標準 2 2" xfId="10"/>
    <cellStyle name="標準 2_垣外地区(     機械）" xfId="11"/>
    <cellStyle name="標準 3" xfId="12"/>
    <cellStyle name="標準 3 2" xfId="13"/>
    <cellStyle name="標準 3 2 2" xfId="14"/>
    <cellStyle name="標準 4" xfId="15"/>
    <cellStyle name="標準 5" xfId="16"/>
    <cellStyle name="標準 6" xfId="17"/>
    <cellStyle name="標準 8" xfId="19"/>
  </cellStyles>
  <dxfs count="0"/>
  <tableStyles count="0" defaultTableStyle="TableStyleMedium9" defaultPivotStyle="PivotStyleLight16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130</xdr:row>
      <xdr:rowOff>57150</xdr:rowOff>
    </xdr:from>
    <xdr:to>
      <xdr:col>5</xdr:col>
      <xdr:colOff>247650</xdr:colOff>
      <xdr:row>145</xdr:row>
      <xdr:rowOff>257175</xdr:rowOff>
    </xdr:to>
    <xdr:sp macro="" textlink="">
      <xdr:nvSpPr>
        <xdr:cNvPr id="3" name="右中かっこ 2">
          <a:extLst>
            <a:ext uri="{FF2B5EF4-FFF2-40B4-BE49-F238E27FC236}">
              <a16:creationId xmlns:a16="http://schemas.microsoft.com/office/drawing/2014/main" id="{3629783D-287A-ED3B-C6EF-C8F787F1130D}"/>
            </a:ext>
          </a:extLst>
        </xdr:cNvPr>
        <xdr:cNvSpPr/>
      </xdr:nvSpPr>
      <xdr:spPr>
        <a:xfrm>
          <a:off x="5172075" y="35775900"/>
          <a:ext cx="219075" cy="44862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1866900</xdr:colOff>
      <xdr:row>104</xdr:row>
      <xdr:rowOff>133350</xdr:rowOff>
    </xdr:from>
    <xdr:to>
      <xdr:col>3</xdr:col>
      <xdr:colOff>2019300</xdr:colOff>
      <xdr:row>105</xdr:row>
      <xdr:rowOff>107950</xdr:rowOff>
    </xdr:to>
    <xdr:sp macro="" textlink="">
      <xdr:nvSpPr>
        <xdr:cNvPr id="11" name="右中かっこ 10">
          <a:extLst>
            <a:ext uri="{FF2B5EF4-FFF2-40B4-BE49-F238E27FC236}">
              <a16:creationId xmlns:a16="http://schemas.microsoft.com/office/drawing/2014/main" id="{F8F684E7-B7FA-7A9B-0BF7-C01065CA0564}"/>
            </a:ext>
          </a:extLst>
        </xdr:cNvPr>
        <xdr:cNvSpPr/>
      </xdr:nvSpPr>
      <xdr:spPr>
        <a:xfrm>
          <a:off x="4368800" y="29749750"/>
          <a:ext cx="152400" cy="2540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1866900</xdr:colOff>
      <xdr:row>106</xdr:row>
      <xdr:rowOff>133350</xdr:rowOff>
    </xdr:from>
    <xdr:to>
      <xdr:col>3</xdr:col>
      <xdr:colOff>2019300</xdr:colOff>
      <xdr:row>107</xdr:row>
      <xdr:rowOff>107950</xdr:rowOff>
    </xdr:to>
    <xdr:sp macro="" textlink="">
      <xdr:nvSpPr>
        <xdr:cNvPr id="12" name="右中かっこ 11">
          <a:extLst>
            <a:ext uri="{FF2B5EF4-FFF2-40B4-BE49-F238E27FC236}">
              <a16:creationId xmlns:a16="http://schemas.microsoft.com/office/drawing/2014/main" id="{71A60F02-816D-4668-BBAF-7CA264B4B811}"/>
            </a:ext>
          </a:extLst>
        </xdr:cNvPr>
        <xdr:cNvSpPr/>
      </xdr:nvSpPr>
      <xdr:spPr>
        <a:xfrm>
          <a:off x="4368800" y="29749750"/>
          <a:ext cx="152400" cy="2540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1866900</xdr:colOff>
      <xdr:row>108</xdr:row>
      <xdr:rowOff>133350</xdr:rowOff>
    </xdr:from>
    <xdr:to>
      <xdr:col>3</xdr:col>
      <xdr:colOff>2019300</xdr:colOff>
      <xdr:row>109</xdr:row>
      <xdr:rowOff>107950</xdr:rowOff>
    </xdr:to>
    <xdr:sp macro="" textlink="">
      <xdr:nvSpPr>
        <xdr:cNvPr id="13" name="右中かっこ 12">
          <a:extLst>
            <a:ext uri="{FF2B5EF4-FFF2-40B4-BE49-F238E27FC236}">
              <a16:creationId xmlns:a16="http://schemas.microsoft.com/office/drawing/2014/main" id="{1BF16ABD-8B93-407A-B9DF-D67B1EAF4676}"/>
            </a:ext>
          </a:extLst>
        </xdr:cNvPr>
        <xdr:cNvSpPr/>
      </xdr:nvSpPr>
      <xdr:spPr>
        <a:xfrm>
          <a:off x="4368800" y="30308550"/>
          <a:ext cx="152400" cy="2540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1866900</xdr:colOff>
      <xdr:row>110</xdr:row>
      <xdr:rowOff>133350</xdr:rowOff>
    </xdr:from>
    <xdr:to>
      <xdr:col>3</xdr:col>
      <xdr:colOff>2019300</xdr:colOff>
      <xdr:row>111</xdr:row>
      <xdr:rowOff>107950</xdr:rowOff>
    </xdr:to>
    <xdr:sp macro="" textlink="">
      <xdr:nvSpPr>
        <xdr:cNvPr id="14" name="右中かっこ 13">
          <a:extLst>
            <a:ext uri="{FF2B5EF4-FFF2-40B4-BE49-F238E27FC236}">
              <a16:creationId xmlns:a16="http://schemas.microsoft.com/office/drawing/2014/main" id="{EC826C59-C59C-4ABC-A438-63B5CF041514}"/>
            </a:ext>
          </a:extLst>
        </xdr:cNvPr>
        <xdr:cNvSpPr/>
      </xdr:nvSpPr>
      <xdr:spPr>
        <a:xfrm>
          <a:off x="4368800" y="30308550"/>
          <a:ext cx="152400" cy="2540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28575</xdr:colOff>
      <xdr:row>155</xdr:row>
      <xdr:rowOff>57150</xdr:rowOff>
    </xdr:from>
    <xdr:to>
      <xdr:col>5</xdr:col>
      <xdr:colOff>247650</xdr:colOff>
      <xdr:row>170</xdr:row>
      <xdr:rowOff>257175</xdr:rowOff>
    </xdr:to>
    <xdr:sp macro="" textlink="">
      <xdr:nvSpPr>
        <xdr:cNvPr id="16" name="右中かっこ 15">
          <a:extLst>
            <a:ext uri="{FF2B5EF4-FFF2-40B4-BE49-F238E27FC236}">
              <a16:creationId xmlns:a16="http://schemas.microsoft.com/office/drawing/2014/main" id="{25BD6E36-86E3-4269-AEBF-6640483FF23E}"/>
            </a:ext>
          </a:extLst>
        </xdr:cNvPr>
        <xdr:cNvSpPr/>
      </xdr:nvSpPr>
      <xdr:spPr>
        <a:xfrm>
          <a:off x="5172075" y="35775900"/>
          <a:ext cx="219075" cy="44862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28575</xdr:colOff>
      <xdr:row>180</xdr:row>
      <xdr:rowOff>57150</xdr:rowOff>
    </xdr:from>
    <xdr:to>
      <xdr:col>5</xdr:col>
      <xdr:colOff>247650</xdr:colOff>
      <xdr:row>195</xdr:row>
      <xdr:rowOff>257175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49391027-D7F6-467E-A930-BBC27F94A968}"/>
            </a:ext>
          </a:extLst>
        </xdr:cNvPr>
        <xdr:cNvSpPr/>
      </xdr:nvSpPr>
      <xdr:spPr>
        <a:xfrm>
          <a:off x="5172075" y="42919650"/>
          <a:ext cx="219075" cy="44862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28575</xdr:colOff>
      <xdr:row>205</xdr:row>
      <xdr:rowOff>57150</xdr:rowOff>
    </xdr:from>
    <xdr:to>
      <xdr:col>5</xdr:col>
      <xdr:colOff>247650</xdr:colOff>
      <xdr:row>220</xdr:row>
      <xdr:rowOff>257175</xdr:rowOff>
    </xdr:to>
    <xdr:sp macro="" textlink="">
      <xdr:nvSpPr>
        <xdr:cNvPr id="20" name="右中かっこ 19">
          <a:extLst>
            <a:ext uri="{FF2B5EF4-FFF2-40B4-BE49-F238E27FC236}">
              <a16:creationId xmlns:a16="http://schemas.microsoft.com/office/drawing/2014/main" id="{F776431F-55D8-4F84-B98A-59EF73FA8A60}"/>
            </a:ext>
          </a:extLst>
        </xdr:cNvPr>
        <xdr:cNvSpPr/>
      </xdr:nvSpPr>
      <xdr:spPr>
        <a:xfrm>
          <a:off x="5172075" y="42919650"/>
          <a:ext cx="219075" cy="44862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22969;&#32972;&#29275;&#12459;&#12540;&#12522;&#12531;&#12464;&#22580;\&#35373;&#35336;&#26360;\&#22969;&#32972;&#29275;&#12459;&#12540;&#12522;&#12531;&#12464;&#22580;\&#22522;&#26412;&#35373;&#35336;\&#21442;&#32771;\&#12459;&#12540;&#12522;&#12531;&#12464;&#27010;&#3163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on2n03\e\WINDOWS\&#65411;&#65438;&#65405;&#65400;&#65412;&#65391;&#65420;&#65439;\&#23398;&#38555;\&#23398;&#38555;&#31185;&#23398;(&#20869;&#35379;&#26360;&#65289;\&#23398;&#38555;&#65288;&#26368;&#26032;&#29256;&#65289;\&#23398;&#38555;&#31185;&#23398;&#30740;&#31350;&#26847;&#65288;&#21487;&#21205;&#38291;&#20181;&#20999;&#12426;&#31561;&#65289;&#35211;&#31309;&#27604;&#36611;&#3492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11&#31119;&#23798;\&#23554;&#25915;&#31185;&#12539;&#24314;&#35373;&#29872;&#22659;&#26847;&#65288;H16&#35036;&#27491;&#65289;\&#31309;&#31639;\&#20869;&#35379;&#26360;\4&#22238;&#30446;%20&#31119;&#23798;&#39640;&#23554;%20&#26368;&#32066;&#29256;&#12288;05050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2\sisetuka\03&#39640;&#23554;\06&#19968;&#38306;\H19&#24180;&#24230;\&#38651;&#27671;&#24773;&#22577;&#24037;&#23398;&#31185;&#26847;&#25913;&#20462;\&#24314;&#31689;\02&#31309;&#31639;&#65288;&#19968;&#38306;&#65289;\&#21512;&#20307;&#20869;&#35379;&#2636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22969;&#32972;&#29275;&#12459;&#12540;&#12522;&#12531;&#12464;&#22580;\&#35373;&#35336;&#26360;\&#12459;&#12540;&#12522;&#12531;&#12464;&#35373;&#35336;&#26360;&#65288;&#24314;&#31689;&#65289;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windows\TEMP\&#29983;&#29289;&#36786;&#26519;\&#35079;&#21336;&#31639;&#2098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12356;&#12429;&#12356;&#12429;\&#30495;&#39378;&#20869;&#21335;&#23567;\&#35373;&#35336;&#26360;\&#28201;&#23460;_&#24066;&#21336;&#20385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02&#33515;&#23567;&#29287;\H16&#24180;&#24230;&#12288;&#33515;&#23567;&#29287;&#39640;&#23554;&#23554;&#25915;&#31185;&#26847;\&#20869;&#35379;\&#26412;&#37096;&#25552;&#20986;&#29992;\&#33515;&#23567;&#29287;&#39640;&#23554;%20&#20869;&#35379;&#26360;%200707&#12288;&#26412;&#37096;&#25552;&#2098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a-server-1\&#31309;&#31639;&#30435;&#29702;\2008&#31309;&#31639;\0864&#20449;&#22823;&#12288;&#31185;&#23398;&#25216;&#34899;&#32207;&#21512;&#25391;&#33288;&#12475;&#12531;&#12479;&#12540;\09.01.07&#65288;&#32013;&#21697;&#65289;&#24314;&#31689;&#20027;&#20307;\&#40372;&#23713;&#39640;&#2355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&#12467;&#12500;&#12540;%20&#65374;%20&#12381;&#12398;2&#12288;&#20843;&#25144;&#39640;&#23554;&#23554;&#25915;&#31185;&#26847;&#12288;&#65320;150904&#20445;&#22338;&#27663;&#12408;&#25552;&#2098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2005\2005_001\2005037&#38263;&#23713;&#39640;&#23554;3&#21495;&#39208;&#25913;&#31689;\&#23470;&#22478;&#39640;&#23554;&#12424;&#12426;&#21463;&#12487;&#12540;&#12479;\2005.6.7&#21463;&#20869;&#35379;&#26360;&#12469;&#12531;&#12503;&#12523;\&#20869;&#35379;&#26360;&#12469;&#12531;&#12503;&#12523;&#12288;0506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LADE\&#37117;&#24066;&#35336;&#30011;&#35506;\&#26045;&#35373;&#24314;&#31689;\&#65424;&#65428;&#65403;&#65438;&#65436;\&#32076;&#36027;&#31639;&#20986;\H10&#23398;&#26657;&#25945;&#32946;&#35506;\&#20307;&#32946;&#39208;&#25913;&#20462;\&#21336;&#20385;&#65306;&#38651;&#2767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H16&#12288;&#20869;&#35379;&#38306;&#20418;&#12288;&#40372;&#23713;&#39640;&#23554;&#12288;&#23554;&#25915;&#31185;&#26847;\&#12467;&#12500;&#12540;%20&#65374;%20&#65320;150929&#26368;&#32066;&#32013;&#21697;&#12288;&#12381;&#12398;&#65298;&#20869;&#35379;&#26360;&#12288;&#21336;&#20385;&#26681;&#25312;&#20837;&#1242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1517;&#31216;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htgl62e\share2\data\&#21402;&#29983;&#21172;&#20685;&#30465;\&#27494;&#34101;&#30149;&#38498;\7&#21495;&#30149;&#26847;&#25913;&#20462;\7-2\&#25552;&#20986;&#29992;\&#31309;&#31639;\&#26087;%20&#65402;&#65419;&#65439;&#65392;\&#30436;&#27497;&#2549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&#12469;&#12459;&#12456;&#35373;&#35336;\Local%20Settings\Temporary%20Internet%20Files\Content.IE5\KLE3WXYB\&#26576;&#23492;&#23487;&#33294;&#12539;&#23665;&#20803;\&#20869;&#35379;&#26360;_&#26576;&#23492;&#23487;&#33294;(&#23665;&#2641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kikai\&#20849;&#21516;&#20316;&#26989;&#12501;&#12457;&#12523;&#12480;\&#9733;&#23500;&#23665;&#21830;&#33337;\&#23554;&#25915;&#31185;&#26847;_06\&#31309;&#31639;\060803\01&#20104;&#23450;&#20385;&#26684;&#20869;&#35379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Local%20Settings\Temporary%20Internet%20Files\Content.IE5\IBAVA9UN\&#12467;&#12500;&#12540;&#65320;160617&#22823;&#20803;&#12288;&#40372;&#23713;&#24037;&#26989;&#39640;&#31561;&#23554;&#38272;&#23398;&#26657;&#22793;&#38651;&#23460;&#22679;&#31689;&#20182;5&#26847;%20(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&#20843;&#25144;&#39640;&#23554;&#23554;&#25915;&#31185;&#38306;&#20418;\&#20843;&#25144;&#39640;&#23554;&#12288;&#23554;&#25915;&#31185;&#26847;\H150407&#38989;&#26696;&#20869;&#35379;&#12288;&#35211;&#31309;0.64&#12288;&#24314;&#20855;&#12539;&#12460;&#12521;&#12473;&#12539;&#26477;&#12539;&#37329;&#23646;0.4_&#20843;&#25144;&#24037;&#26989;&#39640;&#23554;&#23554;&#25915;&#31185;&#26847;&#26032;&#2194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20185;&#21488;&#24037;&#20107;&#20107;&#21209;&#25152;\&#9314;&#19968;&#38306;&#39640;&#23554;\H14&#21336;-&#23554;&#25915;&#31185;&#12539;&#25945;&#32946;&#26847;&#26032;&#21942;&#65317;&#65334;\&#31309;&#31639;\&#19968;&#38306;&#20869;&#35379;&#2636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AM961101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17&#38263;&#23713;\&#31309;&#31639;\&#65297;&#21495;&#39208;&#25913;&#20462;&#31561;\05.6.15&#38263;&#23713;&#39640;&#23554;&#65297;&#21495;&#39208;&#20869;&#35379;&#26360;&#65288;&#27010;&#31639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a-server-1\&#31309;&#31639;&#30435;&#29702;\2008&#31309;&#31639;\0864&#20449;&#22823;&#12288;&#31185;&#23398;&#25216;&#34899;&#32207;&#21512;&#25391;&#33288;&#12475;&#12531;&#12479;&#12540;\09.01.07&#65288;&#32013;&#21697;&#65289;&#24314;&#31689;&#20027;&#20307;\09.01.28&#65288;&#36861;&#21152;&#38917;&#30446;&#20462;&#27491;&#65289;&#20449;&#24030;&#31185;&#23398;&#25216;&#34899;&#32207;&#21512;&#25391;&#33288;&#65406;&#65437;&#65408;&#65392;&#20869;&#3537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コンクリート"/>
      <sheetName val="木工事"/>
      <sheetName val="建具比較"/>
      <sheetName val="電気数量確認"/>
      <sheetName val="基礎数量比較"/>
      <sheetName val="外構"/>
      <sheetName val="木材"/>
      <sheetName val="複合仕上一覧"/>
      <sheetName val="仮設工事"/>
      <sheetName val="躯体調書"/>
      <sheetName val="鉄筋"/>
      <sheetName val="鉄骨拾い"/>
      <sheetName val="溶接換算表"/>
      <sheetName val="鉄骨塗装"/>
      <sheetName val="内装"/>
      <sheetName val="外壁"/>
      <sheetName val="屋根"/>
      <sheetName val="金属工事"/>
      <sheetName val="雑工事代価"/>
      <sheetName val="建具内訳"/>
      <sheetName val="建具調書"/>
      <sheetName val="雑確認数量"/>
      <sheetName val="立山アルミ"/>
      <sheetName val="Sheet14"/>
      <sheetName val="建具廻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517">
          <cell r="AT517">
            <v>29.5</v>
          </cell>
          <cell r="AU517">
            <v>8</v>
          </cell>
          <cell r="AV517">
            <v>295.8</v>
          </cell>
          <cell r="AW517">
            <v>285.60000000000002</v>
          </cell>
          <cell r="AY517">
            <v>1104</v>
          </cell>
          <cell r="BA517">
            <v>64.179999999999993</v>
          </cell>
          <cell r="BB517">
            <v>353.17999999999995</v>
          </cell>
          <cell r="BD517">
            <v>552.40000000000009</v>
          </cell>
          <cell r="BF517">
            <v>122.96000000000002</v>
          </cell>
          <cell r="BG517">
            <v>56.320000000000007</v>
          </cell>
          <cell r="BI517">
            <v>85.899999999999991</v>
          </cell>
          <cell r="BK517">
            <v>771.43999999999994</v>
          </cell>
          <cell r="BO517">
            <v>220.4</v>
          </cell>
          <cell r="BP517">
            <v>352.85</v>
          </cell>
          <cell r="BQ517">
            <v>1498.8</v>
          </cell>
        </row>
      </sheetData>
      <sheetData sheetId="16" refreshError="1"/>
      <sheetData sheetId="17" refreshError="1"/>
      <sheetData sheetId="18" refreshError="1">
        <row r="4">
          <cell r="B4">
            <v>490.18799999999993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スチールパーティション"/>
      <sheetName val="スライディングウォール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種目（公表）"/>
      <sheetName val="科目（公表）"/>
      <sheetName val="最低基準価格"/>
      <sheetName val="A-1"/>
      <sheetName val="A-2"/>
      <sheetName val="A-3"/>
      <sheetName val="付加仮設"/>
      <sheetName val="表紙"/>
      <sheetName val="種目"/>
      <sheetName val="科目"/>
      <sheetName val="中科目"/>
      <sheetName val="細目"/>
      <sheetName val="別紙(専攻科)"/>
      <sheetName val="別紙(配管)"/>
      <sheetName val="別紙(渡り廊下)"/>
      <sheetName val="別紙(管理棟)"/>
      <sheetName val="別紙(建設環境)"/>
      <sheetName val="見積比較表"/>
      <sheetName val="代価"/>
      <sheetName val="外溝　別紙"/>
      <sheetName val="外溝　代価"/>
      <sheetName val="外溝　排水土工単価根拠"/>
      <sheetName val="排水管代価"/>
      <sheetName val="排水土工単価根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付加仮設"/>
      <sheetName val="表紙（参考）"/>
      <sheetName val="種目"/>
      <sheetName val="科目"/>
      <sheetName val="中科目"/>
      <sheetName val="細目"/>
      <sheetName val="別紙"/>
      <sheetName val="外構　別紙"/>
      <sheetName val="代価"/>
      <sheetName val="外構　代価"/>
      <sheetName val="見積比較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(甲)"/>
      <sheetName val="(乙)"/>
      <sheetName val="単価"/>
      <sheetName val="見積比較"/>
      <sheetName val="見積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架台工事"/>
      <sheetName val="ﾏﾝﾎｰﾙ蓋"/>
      <sheetName val="複単ＶＵ管"/>
      <sheetName val="量水器"/>
      <sheetName val="排水ポンプ"/>
      <sheetName val="土量計算"/>
      <sheetName val="#REF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市単価"/>
    </sheetNames>
    <sheetDataSet>
      <sheetData sheetId="0" refreshError="1">
        <row r="3">
          <cell r="C3" t="str">
            <v>遣方_隅遣方</v>
          </cell>
          <cell r="D3">
            <v>37</v>
          </cell>
          <cell r="E3" t="str">
            <v>か所</v>
          </cell>
          <cell r="F3">
            <v>6590</v>
          </cell>
        </row>
        <row r="4">
          <cell r="C4" t="str">
            <v>墨出し_躯体_小規模・複雑_Ｓ造</v>
          </cell>
          <cell r="D4">
            <v>39</v>
          </cell>
          <cell r="E4" t="str">
            <v>延ｍ2</v>
          </cell>
          <cell r="F4">
            <v>410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根拠　一覧"/>
      <sheetName val="予定価格調書"/>
      <sheetName val="最低基準価格"/>
      <sheetName val="表紙"/>
      <sheetName val="内訳書"/>
      <sheetName val="歩掛"/>
      <sheetName val="A-1"/>
      <sheetName val="A-2"/>
      <sheetName val="A-3"/>
      <sheetName val="事業費調整"/>
      <sheetName val="付加仮設"/>
      <sheetName val="市場単価比較"/>
      <sheetName val="金属"/>
      <sheetName val="ユニット"/>
      <sheetName val="内外装"/>
      <sheetName val="ガラス"/>
      <sheetName val="タイル"/>
      <sheetName val="廃棄物"/>
      <sheetName val="杭"/>
      <sheetName val="鉄骨"/>
      <sheetName val="AW"/>
      <sheetName val="SW"/>
      <sheetName val="SLD."/>
      <sheetName val="塗装"/>
      <sheetName val="木"/>
      <sheetName val="防水工事"/>
      <sheetName val="マニュアル"/>
      <sheetName val="単位データ"/>
      <sheetName val="複写データ"/>
      <sheetName val="代価1"/>
      <sheetName val="代価2"/>
      <sheetName val="代価3"/>
      <sheetName val="代価4"/>
      <sheetName val="代価5"/>
      <sheetName val="代価6"/>
      <sheetName val="代価7"/>
      <sheetName val="代価外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種目"/>
      <sheetName val="科目"/>
      <sheetName val="中科目"/>
      <sheetName val="細目"/>
      <sheetName val="別紙明細"/>
      <sheetName val="代価"/>
      <sheetName val="見積比較表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基準価格"/>
      <sheetName val="公表種目"/>
      <sheetName val="公表科目"/>
      <sheetName val="表紙"/>
      <sheetName val="A-1"/>
      <sheetName val="A-2"/>
      <sheetName val="A-3"/>
      <sheetName val="種目"/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管材代価"/>
      <sheetName val="樹脂製桝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N1" t="str">
            <v>m</v>
          </cell>
          <cell r="O1" t="str">
            <v>m2</v>
          </cell>
          <cell r="P1" t="str">
            <v>m3</v>
          </cell>
          <cell r="Q1" t="str">
            <v>箇所</v>
          </cell>
          <cell r="R1" t="str">
            <v>t</v>
          </cell>
          <cell r="S1" t="str">
            <v>本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中科目"/>
      <sheetName val="細目（参考）"/>
      <sheetName val="別紙明細(参考)"/>
      <sheetName val="別紙(参考・管理棟)"/>
      <sheetName val="別紙(参考・建設環境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照明"/>
      <sheetName val="弱電機器"/>
      <sheetName val="Sheet1"/>
      <sheetName val="盤類"/>
      <sheetName val="XXXXXX"/>
      <sheetName val="表紙"/>
      <sheetName val="大総括 "/>
      <sheetName val="建築総括 "/>
      <sheetName val="管理・普通教室棟"/>
      <sheetName val="普通教室棟1"/>
      <sheetName val="渡り廊下"/>
      <sheetName val="普通教室棟"/>
      <sheetName val="拾い書（管理・普通）"/>
      <sheetName val="拾い書（普通）"/>
      <sheetName val="拾い書（渡り廊下） "/>
      <sheetName val="管理棟外階段"/>
      <sheetName val="特別棟外階段"/>
      <sheetName val="ケーブル移設工事"/>
      <sheetName val="飛散防止フィルム工事"/>
      <sheetName val="飛散防止フィルム（予備）"/>
      <sheetName val="屋内運動場"/>
      <sheetName val="代価"/>
      <sheetName val="ﾊﾞｯｸﾃﾞｰﾀ"/>
      <sheetName val="配水池築造"/>
      <sheetName val="C"/>
      <sheetName val="電気設備工事"/>
      <sheetName val="査定一覧表"/>
      <sheetName val="参考共通費計算書"/>
    </sheetNames>
    <sheetDataSet>
      <sheetData sheetId="0" refreshError="1">
        <row r="56">
          <cell r="U56" t="str">
            <v>/C</v>
          </cell>
          <cell r="W56" t="str">
            <v>/RE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/>
      <sheetData sheetId="26"/>
      <sheetData sheetId="2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排水土工単価根拠"/>
      <sheetName val="管材代価"/>
      <sheetName val="樹脂製桝代価"/>
      <sheetName val="樹脂製桝単価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　　紙"/>
      <sheetName val="分電盤歩掛"/>
    </sheetNames>
    <sheetDataSet>
      <sheetData sheetId="0"/>
      <sheetData sheetId="1">
        <row r="13">
          <cell r="C13" t="str">
            <v>ＥＬＢ</v>
          </cell>
          <cell r="D13" t="str">
            <v>予備</v>
          </cell>
        </row>
        <row r="14">
          <cell r="D14" t="str">
            <v>ＳＰ</v>
          </cell>
        </row>
        <row r="15">
          <cell r="C15" t="str">
            <v>その他</v>
          </cell>
        </row>
        <row r="17">
          <cell r="C17" t="str">
            <v>小計</v>
          </cell>
        </row>
        <row r="18">
          <cell r="D18" t="str">
            <v>取付</v>
          </cell>
        </row>
        <row r="19">
          <cell r="C19" t="str">
            <v>ＭＣＣＢ</v>
          </cell>
          <cell r="D19" t="str">
            <v>予備</v>
          </cell>
        </row>
        <row r="20">
          <cell r="D20" t="str">
            <v>ＳＰ</v>
          </cell>
        </row>
        <row r="21">
          <cell r="D21" t="str">
            <v>取付</v>
          </cell>
        </row>
        <row r="22">
          <cell r="C22" t="str">
            <v>ＥＬＢ</v>
          </cell>
          <cell r="D22" t="str">
            <v>予備</v>
          </cell>
        </row>
        <row r="23">
          <cell r="D23" t="str">
            <v>ＳＰ</v>
          </cell>
        </row>
        <row r="24">
          <cell r="C24" t="str">
            <v>その他</v>
          </cell>
        </row>
        <row r="26">
          <cell r="C26" t="str">
            <v>小計</v>
          </cell>
        </row>
        <row r="27">
          <cell r="D27" t="str">
            <v>取付</v>
          </cell>
        </row>
        <row r="28">
          <cell r="C28" t="str">
            <v>ＭＣＣＢ</v>
          </cell>
          <cell r="D28" t="str">
            <v>予備</v>
          </cell>
        </row>
        <row r="29">
          <cell r="D29" t="str">
            <v>ＳＰ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科目"/>
      <sheetName val="細目"/>
      <sheetName val="別紙明細"/>
      <sheetName val="代価表(仕上)"/>
      <sheetName val="代価表（外構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基準価格"/>
      <sheetName val="種"/>
      <sheetName val="科 "/>
      <sheetName val="中"/>
      <sheetName val="細"/>
      <sheetName val="保（専）"/>
      <sheetName val="労(専）"/>
      <sheetName val="搬（専）"/>
      <sheetName val="保（屋外）"/>
      <sheetName val="労(屋外）"/>
      <sheetName val="搬（屋外）"/>
      <sheetName val="保（産廃）"/>
      <sheetName val="MP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科目"/>
      <sheetName val="細目"/>
    </sheetNames>
    <sheetDataSet>
      <sheetData sheetId="0" refreshError="1"/>
      <sheetData sheetId="1" refreshError="1">
        <row r="1">
          <cell r="N1" t="str">
            <v>ｍ</v>
          </cell>
          <cell r="O1" t="str">
            <v>ｍ2</v>
          </cell>
          <cell r="P1" t="str">
            <v>ｍ3</v>
          </cell>
          <cell r="Q1" t="str">
            <v>か所</v>
          </cell>
          <cell r="R1" t="str">
            <v>t</v>
          </cell>
          <cell r="S1" t="str">
            <v>本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管材代価"/>
      <sheetName val="樹脂製桝代価"/>
    </sheetNames>
    <sheetDataSet>
      <sheetData sheetId="0" refreshError="1">
        <row r="1">
          <cell r="N1" t="str">
            <v>m</v>
          </cell>
          <cell r="O1" t="str">
            <v>m2</v>
          </cell>
          <cell r="P1" t="str">
            <v>m3</v>
          </cell>
          <cell r="Q1" t="str">
            <v>箇所</v>
          </cell>
          <cell r="R1" t="str">
            <v>t</v>
          </cell>
          <cell r="S1" t="str">
            <v>本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(2)"/>
      <sheetName val="表紙"/>
      <sheetName val="種目別内訳"/>
      <sheetName val="科目別内訳"/>
      <sheetName val="細目別内訳"/>
      <sheetName val="EV最低基準"/>
      <sheetName val="種目（公表用）"/>
      <sheetName val="科目（公表用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96110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1"/>
      <sheetName val="A-2"/>
      <sheetName val="A-3"/>
      <sheetName val="表紙"/>
      <sheetName val="種目"/>
      <sheetName val="科目"/>
      <sheetName val="中科目"/>
      <sheetName val="細目"/>
      <sheetName val="別紙（１号館増築）"/>
      <sheetName val="別紙（中央棟改築）"/>
      <sheetName val="別紙（渡り廊下改築）"/>
      <sheetName val="別紙（１号館改修）"/>
      <sheetName val="別紙（中央棟改修）"/>
      <sheetName val="別紙（とりこわし）"/>
      <sheetName val="代価（１号館増築）"/>
      <sheetName val="代価（１号館中央棟改築）"/>
      <sheetName val="代価（渡り廊下改築）"/>
      <sheetName val="代価（１号館改修）"/>
      <sheetName val="代価（中央改修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見積比較表"/>
      <sheetName val="代価表"/>
      <sheetName val="外構　代価表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511"/>
  <sheetViews>
    <sheetView showZeros="0" view="pageBreakPreview" topLeftCell="A4" zoomScale="77" zoomScaleNormal="100" zoomScaleSheetLayoutView="77" workbookViewId="0">
      <selection activeCell="P4" sqref="P1:AC1048576"/>
    </sheetView>
  </sheetViews>
  <sheetFormatPr defaultRowHeight="13.5"/>
  <cols>
    <col min="1" max="1" width="5" customWidth="1"/>
    <col min="2" max="2" width="26.875" customWidth="1"/>
    <col min="3" max="3" width="24" customWidth="1"/>
    <col min="4" max="4" width="4.375" customWidth="1"/>
    <col min="5" max="5" width="11.75" customWidth="1"/>
    <col min="6" max="6" width="4.375" customWidth="1"/>
    <col min="7" max="7" width="11.75" customWidth="1"/>
    <col min="8" max="8" width="4.375" customWidth="1"/>
    <col min="9" max="9" width="11.75" customWidth="1"/>
    <col min="10" max="10" width="4.375" customWidth="1"/>
    <col min="11" max="11" width="11.75" customWidth="1"/>
    <col min="12" max="12" width="4.375" customWidth="1"/>
    <col min="13" max="13" width="6.75" customWidth="1"/>
    <col min="14" max="14" width="5.75" customWidth="1"/>
    <col min="15" max="15" width="3.5" customWidth="1"/>
  </cols>
  <sheetData>
    <row r="1" spans="1:14" ht="31.9" customHeight="1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1.25" customHeight="1">
      <c r="A2" s="202"/>
      <c r="C2" s="4"/>
      <c r="D2" s="204" t="s">
        <v>30</v>
      </c>
      <c r="E2" s="168"/>
      <c r="F2" s="174" t="s">
        <v>31</v>
      </c>
      <c r="G2" s="170"/>
      <c r="H2" s="174" t="s">
        <v>32</v>
      </c>
      <c r="I2" s="170"/>
      <c r="J2" s="174" t="s">
        <v>33</v>
      </c>
      <c r="K2" s="172"/>
      <c r="L2" s="166" t="s">
        <v>34</v>
      </c>
      <c r="M2" s="162"/>
      <c r="N2" s="163"/>
    </row>
    <row r="3" spans="1:14" ht="41.25" customHeight="1">
      <c r="A3" s="203"/>
      <c r="B3" s="107"/>
      <c r="C3" s="108"/>
      <c r="D3" s="205"/>
      <c r="E3" s="169"/>
      <c r="F3" s="175"/>
      <c r="G3" s="171"/>
      <c r="H3" s="175"/>
      <c r="I3" s="171"/>
      <c r="J3" s="175"/>
      <c r="K3" s="173"/>
      <c r="L3" s="167"/>
      <c r="M3" s="164"/>
      <c r="N3" s="165"/>
    </row>
    <row r="4" spans="1:14" ht="31.9" customHeight="1">
      <c r="A4" s="106"/>
      <c r="B4" s="101" t="s">
        <v>69</v>
      </c>
      <c r="C4" s="212" t="s">
        <v>91</v>
      </c>
      <c r="D4" s="213"/>
      <c r="E4" s="213"/>
      <c r="F4" s="213"/>
      <c r="G4" s="213"/>
      <c r="H4" s="213"/>
      <c r="I4" s="213"/>
      <c r="J4" s="213"/>
      <c r="K4" s="176" t="s">
        <v>4</v>
      </c>
      <c r="L4" s="176"/>
      <c r="M4" s="176"/>
      <c r="N4" s="177"/>
    </row>
    <row r="5" spans="1:14" ht="31.9" customHeight="1">
      <c r="A5" s="106"/>
      <c r="B5" s="101" t="s">
        <v>40</v>
      </c>
      <c r="C5" s="180" t="s">
        <v>42</v>
      </c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2"/>
    </row>
    <row r="6" spans="1:14" ht="31.9" customHeight="1">
      <c r="A6" s="104"/>
      <c r="B6" s="185" t="s">
        <v>63</v>
      </c>
      <c r="C6" s="185"/>
      <c r="D6" s="185"/>
      <c r="E6" s="185"/>
      <c r="F6" s="185"/>
      <c r="G6" s="185"/>
      <c r="H6" s="186"/>
      <c r="I6" s="178" t="s">
        <v>35</v>
      </c>
      <c r="J6" s="179"/>
      <c r="K6" s="183" t="s">
        <v>36</v>
      </c>
      <c r="L6" s="183"/>
      <c r="M6" s="183"/>
      <c r="N6" s="184"/>
    </row>
    <row r="7" spans="1:14" ht="31.9" customHeight="1">
      <c r="A7" s="105"/>
      <c r="B7" s="210"/>
      <c r="C7" s="210"/>
      <c r="D7" s="210"/>
      <c r="E7" s="210"/>
      <c r="F7" s="210"/>
      <c r="G7" s="210"/>
      <c r="H7" s="211"/>
      <c r="I7" s="178" t="s">
        <v>37</v>
      </c>
      <c r="J7" s="179"/>
      <c r="K7" s="183" t="s">
        <v>198</v>
      </c>
      <c r="L7" s="183"/>
      <c r="M7" s="183"/>
      <c r="N7" s="184"/>
    </row>
    <row r="8" spans="1:14" ht="31.9" customHeight="1">
      <c r="A8" s="102"/>
      <c r="B8" s="194" t="s">
        <v>61</v>
      </c>
      <c r="C8" s="194"/>
      <c r="D8" s="194"/>
      <c r="E8" s="194"/>
      <c r="F8" s="194"/>
      <c r="G8" s="194"/>
      <c r="H8" s="195"/>
      <c r="I8" s="192" t="s">
        <v>38</v>
      </c>
      <c r="J8" s="179"/>
      <c r="K8" s="193">
        <v>46107</v>
      </c>
      <c r="L8" s="183"/>
      <c r="M8" s="183"/>
      <c r="N8" s="184"/>
    </row>
    <row r="9" spans="1:14" ht="31.9" customHeight="1">
      <c r="A9" s="95"/>
      <c r="B9" s="196" t="s">
        <v>62</v>
      </c>
      <c r="C9" s="196"/>
      <c r="D9" s="196"/>
      <c r="E9" s="196"/>
      <c r="F9" s="196"/>
      <c r="G9" s="196"/>
      <c r="H9" s="196"/>
      <c r="I9" s="206"/>
      <c r="J9" s="207"/>
      <c r="K9" s="187"/>
      <c r="L9" s="187"/>
      <c r="M9" s="187"/>
      <c r="N9" s="188"/>
    </row>
    <row r="10" spans="1:14" ht="31.9" customHeight="1">
      <c r="A10" s="95"/>
      <c r="B10" s="197" t="s">
        <v>196</v>
      </c>
      <c r="C10" s="198"/>
      <c r="D10" s="198"/>
      <c r="E10" s="198"/>
      <c r="F10" s="198"/>
      <c r="G10" s="198"/>
      <c r="H10" s="199"/>
      <c r="I10" s="208"/>
      <c r="J10" s="187"/>
      <c r="K10" s="187"/>
      <c r="L10" s="187"/>
      <c r="M10" s="187"/>
      <c r="N10" s="188"/>
    </row>
    <row r="11" spans="1:14" ht="20.45" customHeight="1">
      <c r="A11" s="95"/>
      <c r="B11" s="196" t="s">
        <v>197</v>
      </c>
      <c r="C11" s="196"/>
      <c r="D11" s="196"/>
      <c r="E11" s="196"/>
      <c r="F11" s="196"/>
      <c r="G11" s="196"/>
      <c r="H11" s="196"/>
      <c r="I11" s="208"/>
      <c r="J11" s="187"/>
      <c r="K11" s="187"/>
      <c r="L11" s="187"/>
      <c r="M11" s="187"/>
      <c r="N11" s="188"/>
    </row>
    <row r="12" spans="1:14" ht="27.6" customHeight="1">
      <c r="A12" s="95"/>
      <c r="B12" s="196" t="s">
        <v>43</v>
      </c>
      <c r="C12" s="196"/>
      <c r="D12" s="196"/>
      <c r="E12" s="196"/>
      <c r="F12" s="196"/>
      <c r="G12" s="196"/>
      <c r="H12" s="196"/>
      <c r="I12" s="208"/>
      <c r="J12" s="187"/>
      <c r="K12" s="187"/>
      <c r="L12" s="187"/>
      <c r="M12" s="187"/>
      <c r="N12" s="188"/>
    </row>
    <row r="13" spans="1:14" ht="31.9" customHeight="1">
      <c r="A13" s="95"/>
      <c r="B13" s="196"/>
      <c r="C13" s="200"/>
      <c r="D13" s="200"/>
      <c r="E13" s="200"/>
      <c r="F13" s="200"/>
      <c r="G13" s="200"/>
      <c r="H13" s="201"/>
      <c r="I13" s="208"/>
      <c r="J13" s="187"/>
      <c r="K13" s="187"/>
      <c r="L13" s="187"/>
      <c r="M13" s="187"/>
      <c r="N13" s="188"/>
    </row>
    <row r="14" spans="1:14" ht="31.9" customHeight="1">
      <c r="A14" s="95"/>
      <c r="B14" s="196"/>
      <c r="C14" s="196"/>
      <c r="D14" s="196"/>
      <c r="E14" s="196"/>
      <c r="F14" s="196"/>
      <c r="G14" s="196"/>
      <c r="H14" s="196"/>
      <c r="I14" s="208"/>
      <c r="J14" s="187"/>
      <c r="K14" s="187"/>
      <c r="L14" s="187"/>
      <c r="M14" s="187"/>
      <c r="N14" s="188"/>
    </row>
    <row r="15" spans="1:14" ht="31.9" customHeight="1">
      <c r="A15" s="103"/>
      <c r="B15" s="191"/>
      <c r="C15" s="191"/>
      <c r="D15" s="191"/>
      <c r="E15" s="191"/>
      <c r="F15" s="191"/>
      <c r="G15" s="191"/>
      <c r="H15" s="191"/>
      <c r="I15" s="209"/>
      <c r="J15" s="189"/>
      <c r="K15" s="189"/>
      <c r="L15" s="189"/>
      <c r="M15" s="189"/>
      <c r="N15" s="190"/>
    </row>
    <row r="30" spans="9:9">
      <c r="I30" s="84"/>
    </row>
    <row r="128" spans="7:7">
      <c r="G128" s="89"/>
    </row>
    <row r="241" spans="7:7">
      <c r="G241" s="90"/>
    </row>
    <row r="511" spans="7:7">
      <c r="G511" s="90"/>
    </row>
  </sheetData>
  <mergeCells count="32">
    <mergeCell ref="A2:A3"/>
    <mergeCell ref="D2:D3"/>
    <mergeCell ref="I9:J15"/>
    <mergeCell ref="B7:H7"/>
    <mergeCell ref="F2:F3"/>
    <mergeCell ref="B11:H11"/>
    <mergeCell ref="I7:J7"/>
    <mergeCell ref="C4:J4"/>
    <mergeCell ref="K9:N15"/>
    <mergeCell ref="B15:H15"/>
    <mergeCell ref="I8:J8"/>
    <mergeCell ref="K7:N7"/>
    <mergeCell ref="K8:N8"/>
    <mergeCell ref="B8:H8"/>
    <mergeCell ref="B14:H14"/>
    <mergeCell ref="B9:H9"/>
    <mergeCell ref="B12:H12"/>
    <mergeCell ref="B10:H10"/>
    <mergeCell ref="B13:H13"/>
    <mergeCell ref="K4:N4"/>
    <mergeCell ref="I6:J6"/>
    <mergeCell ref="C5:N5"/>
    <mergeCell ref="K6:N6"/>
    <mergeCell ref="B6:H6"/>
    <mergeCell ref="M2:N3"/>
    <mergeCell ref="L2:L3"/>
    <mergeCell ref="E2:E3"/>
    <mergeCell ref="G2:G3"/>
    <mergeCell ref="K2:K3"/>
    <mergeCell ref="H2:H3"/>
    <mergeCell ref="J2:J3"/>
    <mergeCell ref="I2:I3"/>
  </mergeCells>
  <phoneticPr fontId="2"/>
  <pageMargins left="0.78740157480314965" right="0.19685039370078741" top="0.98425196850393704" bottom="0.98425196850393704" header="0.51181102362204722" footer="0.51181102362204722"/>
  <pageSetup paperSize="9" scale="96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O251"/>
  <sheetViews>
    <sheetView showZeros="0" tabSelected="1" view="pageBreakPreview" topLeftCell="A263" zoomScale="60" zoomScaleNormal="100" workbookViewId="0">
      <selection activeCell="J273" sqref="J273"/>
    </sheetView>
  </sheetViews>
  <sheetFormatPr defaultRowHeight="13.5"/>
  <cols>
    <col min="1" max="1" width="4.75" customWidth="1"/>
    <col min="2" max="2" width="0.875" hidden="1" customWidth="1"/>
    <col min="3" max="3" width="31.625" customWidth="1"/>
    <col min="4" max="4" width="30.75" customWidth="1"/>
    <col min="5" max="5" width="7.75" customWidth="1"/>
    <col min="6" max="6" width="10.75" customWidth="1"/>
    <col min="7" max="7" width="14.75" customWidth="1"/>
    <col min="8" max="8" width="16.5" customWidth="1"/>
    <col min="9" max="9" width="22.375" customWidth="1"/>
  </cols>
  <sheetData>
    <row r="1" spans="1:12" ht="22.5" customHeight="1">
      <c r="A1" s="60" t="s">
        <v>7</v>
      </c>
      <c r="B1" s="62"/>
      <c r="C1" s="62" t="s">
        <v>8</v>
      </c>
      <c r="D1" s="122" t="s">
        <v>9</v>
      </c>
      <c r="E1" s="122" t="s">
        <v>10</v>
      </c>
      <c r="F1" s="122" t="s">
        <v>5</v>
      </c>
      <c r="G1" s="122" t="s">
        <v>82</v>
      </c>
      <c r="H1" s="122" t="s">
        <v>6</v>
      </c>
      <c r="I1" s="123" t="s">
        <v>11</v>
      </c>
      <c r="J1" s="3"/>
      <c r="K1" s="3"/>
      <c r="L1" s="3"/>
    </row>
    <row r="2" spans="1:12" ht="22.5" customHeight="1">
      <c r="A2" s="57"/>
      <c r="B2" s="58"/>
      <c r="C2" s="37"/>
      <c r="E2" s="38"/>
      <c r="F2" s="54"/>
      <c r="G2" s="30"/>
      <c r="H2" s="65"/>
      <c r="I2" s="67"/>
      <c r="J2" s="3"/>
      <c r="K2" s="3"/>
      <c r="L2" s="3"/>
    </row>
    <row r="3" spans="1:12" ht="22.5" customHeight="1">
      <c r="A3" s="5"/>
      <c r="B3" s="6"/>
      <c r="C3" s="7" t="s">
        <v>12</v>
      </c>
      <c r="D3" s="9"/>
      <c r="E3" s="8" t="s">
        <v>13</v>
      </c>
      <c r="F3" s="12">
        <v>1</v>
      </c>
      <c r="G3" s="30"/>
      <c r="H3" s="10"/>
      <c r="I3" s="11"/>
      <c r="J3" s="3"/>
      <c r="K3" s="3"/>
      <c r="L3" s="3"/>
    </row>
    <row r="4" spans="1:12" ht="22.5" customHeight="1">
      <c r="A4" s="5"/>
      <c r="B4" s="6"/>
      <c r="C4" s="7"/>
      <c r="D4" s="85"/>
      <c r="E4" s="8"/>
      <c r="F4" s="12"/>
      <c r="G4" s="30"/>
      <c r="H4" s="10"/>
      <c r="I4" s="11"/>
      <c r="J4" s="3"/>
      <c r="K4" s="3"/>
      <c r="L4" s="3"/>
    </row>
    <row r="5" spans="1:12" ht="22.5" customHeight="1">
      <c r="A5" s="5"/>
      <c r="B5" s="6"/>
      <c r="C5" s="7"/>
      <c r="D5" s="9"/>
      <c r="E5" s="8"/>
      <c r="F5" s="12"/>
      <c r="G5" s="30"/>
      <c r="H5" s="10"/>
      <c r="I5" s="11"/>
      <c r="J5" s="3"/>
      <c r="K5" s="3"/>
      <c r="L5" s="3"/>
    </row>
    <row r="6" spans="1:12" ht="22.5" customHeight="1">
      <c r="A6" s="5"/>
      <c r="B6" s="6"/>
      <c r="C6" s="7" t="s">
        <v>14</v>
      </c>
      <c r="D6" s="9"/>
      <c r="E6" s="8" t="s">
        <v>13</v>
      </c>
      <c r="F6" s="12">
        <v>1</v>
      </c>
      <c r="G6" s="30"/>
      <c r="H6" s="10"/>
      <c r="I6" s="11"/>
      <c r="J6" s="3"/>
      <c r="K6" s="3"/>
      <c r="L6" s="3"/>
    </row>
    <row r="7" spans="1:12" ht="22.5" customHeight="1">
      <c r="A7" s="5"/>
      <c r="B7" s="6"/>
      <c r="C7" s="7"/>
      <c r="D7" s="9"/>
      <c r="E7" s="8"/>
      <c r="F7" s="12"/>
      <c r="G7" s="30"/>
      <c r="H7" s="10"/>
      <c r="I7" s="11"/>
      <c r="J7" s="3"/>
      <c r="K7" s="3"/>
      <c r="L7" s="3"/>
    </row>
    <row r="8" spans="1:12" ht="22.5" customHeight="1">
      <c r="A8" s="5"/>
      <c r="B8" s="6"/>
      <c r="C8" s="7"/>
      <c r="D8" s="9"/>
      <c r="E8" s="8"/>
      <c r="F8" s="12"/>
      <c r="G8" s="30"/>
      <c r="H8" s="10"/>
      <c r="I8" s="11"/>
      <c r="J8" s="3"/>
      <c r="K8" s="3"/>
      <c r="L8" s="3"/>
    </row>
    <row r="9" spans="1:12" ht="22.5" customHeight="1">
      <c r="A9" s="5"/>
      <c r="B9" s="6"/>
      <c r="C9" s="7" t="s">
        <v>15</v>
      </c>
      <c r="D9" s="9"/>
      <c r="E9" s="8" t="s">
        <v>13</v>
      </c>
      <c r="F9" s="12">
        <v>1</v>
      </c>
      <c r="G9" s="30"/>
      <c r="H9" s="10"/>
      <c r="I9" s="11"/>
      <c r="J9" s="3"/>
      <c r="K9" s="3"/>
      <c r="L9" s="3"/>
    </row>
    <row r="10" spans="1:12" ht="22.5" customHeight="1">
      <c r="A10" s="5"/>
      <c r="B10" s="6"/>
      <c r="C10" s="7"/>
      <c r="D10" s="9"/>
      <c r="E10" s="8"/>
      <c r="F10" s="12"/>
      <c r="G10" s="30"/>
      <c r="H10" s="10"/>
      <c r="I10" s="11"/>
      <c r="J10" s="3"/>
      <c r="K10" s="3"/>
      <c r="L10" s="3"/>
    </row>
    <row r="11" spans="1:12" ht="22.5" customHeight="1">
      <c r="A11" s="5"/>
      <c r="B11" s="6"/>
      <c r="C11" s="7"/>
      <c r="D11" s="9"/>
      <c r="E11" s="8"/>
      <c r="F11" s="12"/>
      <c r="G11" s="30"/>
      <c r="H11" s="10"/>
      <c r="I11" s="11"/>
      <c r="J11" s="3"/>
      <c r="K11" s="3"/>
      <c r="L11" s="3"/>
    </row>
    <row r="12" spans="1:12" ht="22.5" customHeight="1">
      <c r="A12" s="5"/>
      <c r="B12" s="6"/>
      <c r="C12" s="7" t="s">
        <v>16</v>
      </c>
      <c r="D12" s="9"/>
      <c r="E12" s="8" t="s">
        <v>13</v>
      </c>
      <c r="F12" s="12">
        <v>1</v>
      </c>
      <c r="G12" s="30"/>
      <c r="H12" s="10"/>
      <c r="I12" s="13"/>
      <c r="J12" s="3"/>
      <c r="K12" s="3"/>
      <c r="L12" s="3"/>
    </row>
    <row r="13" spans="1:12" ht="22.5" customHeight="1">
      <c r="A13" s="5"/>
      <c r="B13" s="6"/>
      <c r="C13" s="7"/>
      <c r="D13" s="9"/>
      <c r="E13" s="8"/>
      <c r="F13" s="12"/>
      <c r="G13" s="30"/>
      <c r="H13" s="10"/>
      <c r="I13" s="11"/>
      <c r="J13" s="3"/>
      <c r="K13" s="3"/>
      <c r="L13" s="3"/>
    </row>
    <row r="14" spans="1:12" ht="22.5" customHeight="1">
      <c r="A14" s="5"/>
      <c r="B14" s="6"/>
      <c r="C14" s="7"/>
      <c r="D14" s="9"/>
      <c r="E14" s="8"/>
      <c r="F14" s="12"/>
      <c r="G14" s="30"/>
      <c r="H14" s="10"/>
      <c r="I14" s="11"/>
      <c r="J14" s="3"/>
      <c r="K14" s="3"/>
      <c r="L14" s="3"/>
    </row>
    <row r="15" spans="1:12" ht="22.5" customHeight="1">
      <c r="A15" s="5"/>
      <c r="B15" s="6"/>
      <c r="C15" s="7" t="s">
        <v>17</v>
      </c>
      <c r="D15" s="9"/>
      <c r="E15" s="8"/>
      <c r="F15" s="12"/>
      <c r="G15" s="30"/>
      <c r="H15" s="10"/>
      <c r="I15" s="11"/>
      <c r="J15" s="3"/>
      <c r="K15" s="3"/>
      <c r="L15" s="3"/>
    </row>
    <row r="16" spans="1:12" ht="22.5" customHeight="1">
      <c r="A16" s="5"/>
      <c r="B16" s="6"/>
      <c r="C16" s="7"/>
      <c r="D16" s="9"/>
      <c r="E16" s="8"/>
      <c r="F16" s="12"/>
      <c r="G16" s="30"/>
      <c r="H16" s="10"/>
      <c r="I16" s="11"/>
      <c r="J16" s="3"/>
      <c r="K16" s="3"/>
      <c r="L16" s="3"/>
    </row>
    <row r="17" spans="1:12" ht="22.5" customHeight="1">
      <c r="A17" s="5"/>
      <c r="B17" s="6"/>
      <c r="C17" s="7"/>
      <c r="D17" s="9"/>
      <c r="E17" s="8"/>
      <c r="F17" s="12"/>
      <c r="G17" s="30"/>
      <c r="H17" s="10"/>
      <c r="I17" s="11"/>
      <c r="J17" s="3"/>
      <c r="K17" s="3"/>
      <c r="L17" s="3"/>
    </row>
    <row r="18" spans="1:12" ht="22.5" customHeight="1">
      <c r="A18" s="5"/>
      <c r="B18" s="6"/>
      <c r="C18" s="7" t="s">
        <v>18</v>
      </c>
      <c r="D18" s="100">
        <v>0.1</v>
      </c>
      <c r="E18" s="8" t="s">
        <v>13</v>
      </c>
      <c r="F18" s="12">
        <v>1</v>
      </c>
      <c r="G18" s="30"/>
      <c r="H18" s="10">
        <f>H15*0.1</f>
        <v>0</v>
      </c>
      <c r="I18" s="11"/>
      <c r="J18" s="3"/>
      <c r="K18" s="3"/>
      <c r="L18" s="3"/>
    </row>
    <row r="19" spans="1:12" ht="22.5" customHeight="1">
      <c r="A19" s="14"/>
      <c r="B19" s="15"/>
      <c r="C19" s="16"/>
      <c r="D19" s="18"/>
      <c r="E19" s="17"/>
      <c r="F19" s="18"/>
      <c r="G19" s="30"/>
      <c r="H19" s="19"/>
      <c r="I19" s="20"/>
      <c r="J19" s="3"/>
      <c r="K19" s="3"/>
      <c r="L19" s="3"/>
    </row>
    <row r="20" spans="1:12" ht="22.5" customHeight="1">
      <c r="A20" s="14"/>
      <c r="B20" s="15"/>
      <c r="C20" s="16"/>
      <c r="D20" s="18"/>
      <c r="E20" s="17"/>
      <c r="F20" s="18"/>
      <c r="G20" s="30"/>
      <c r="H20" s="19"/>
      <c r="I20" s="20"/>
      <c r="J20" s="3"/>
      <c r="K20" s="3"/>
      <c r="L20" s="3"/>
    </row>
    <row r="21" spans="1:12" ht="22.5" customHeight="1">
      <c r="A21" s="14"/>
      <c r="B21" s="15"/>
      <c r="C21" s="16"/>
      <c r="D21" s="18"/>
      <c r="E21" s="17"/>
      <c r="F21" s="18"/>
      <c r="G21" s="30"/>
      <c r="H21" s="19"/>
      <c r="I21" s="20"/>
      <c r="J21" s="3"/>
      <c r="K21" s="3"/>
      <c r="L21" s="3"/>
    </row>
    <row r="22" spans="1:12" ht="22.5" customHeight="1">
      <c r="A22" s="14"/>
      <c r="B22" s="15"/>
      <c r="C22" s="16"/>
      <c r="D22" s="18"/>
      <c r="E22" s="17"/>
      <c r="F22" s="18"/>
      <c r="G22" s="30"/>
      <c r="H22" s="19"/>
      <c r="I22" s="20"/>
      <c r="J22" s="3"/>
      <c r="K22" s="3"/>
      <c r="L22" s="3"/>
    </row>
    <row r="23" spans="1:12" ht="22.5" customHeight="1">
      <c r="A23" s="14"/>
      <c r="B23" s="15"/>
      <c r="C23" s="16" t="s">
        <v>19</v>
      </c>
      <c r="D23" s="18"/>
      <c r="E23" s="17"/>
      <c r="F23" s="18"/>
      <c r="G23" s="30"/>
      <c r="H23" s="19">
        <f>H15+H18</f>
        <v>0</v>
      </c>
      <c r="I23" s="20"/>
      <c r="J23" s="3"/>
      <c r="K23" s="3"/>
      <c r="L23" s="3"/>
    </row>
    <row r="24" spans="1:12" ht="22.5" customHeight="1">
      <c r="A24" s="14"/>
      <c r="B24" s="15"/>
      <c r="C24" s="16"/>
      <c r="D24" s="18"/>
      <c r="E24" s="17"/>
      <c r="F24" s="18"/>
      <c r="G24" s="30"/>
      <c r="H24" s="19"/>
      <c r="I24" s="20"/>
      <c r="J24" s="3"/>
      <c r="K24" s="3"/>
      <c r="L24" s="3"/>
    </row>
    <row r="25" spans="1:12" ht="22.5" customHeight="1">
      <c r="A25" s="21"/>
      <c r="B25" s="22"/>
      <c r="C25" s="23"/>
      <c r="D25" s="25"/>
      <c r="E25" s="24"/>
      <c r="F25" s="25"/>
      <c r="G25" s="30"/>
      <c r="H25" s="26"/>
      <c r="I25" s="27"/>
      <c r="J25" s="3"/>
      <c r="K25" s="3"/>
      <c r="L25" s="3"/>
    </row>
    <row r="26" spans="1:12" ht="22.5" customHeight="1">
      <c r="A26" s="60" t="s">
        <v>7</v>
      </c>
      <c r="B26" s="62"/>
      <c r="C26" s="62" t="s">
        <v>8</v>
      </c>
      <c r="D26" s="122" t="s">
        <v>9</v>
      </c>
      <c r="E26" s="122" t="s">
        <v>10</v>
      </c>
      <c r="F26" s="122" t="s">
        <v>5</v>
      </c>
      <c r="G26" s="122" t="s">
        <v>82</v>
      </c>
      <c r="H26" s="122" t="s">
        <v>6</v>
      </c>
      <c r="I26" s="123" t="s">
        <v>11</v>
      </c>
      <c r="J26" s="3"/>
      <c r="K26" s="3"/>
      <c r="L26" s="3"/>
    </row>
    <row r="27" spans="1:12" ht="22.5" customHeight="1">
      <c r="A27" s="57"/>
      <c r="B27" s="58"/>
      <c r="C27" s="37"/>
      <c r="D27" s="54"/>
      <c r="E27" s="38"/>
      <c r="F27" s="54"/>
      <c r="G27" s="154"/>
      <c r="H27" s="65"/>
      <c r="I27" s="67"/>
      <c r="J27" s="3"/>
      <c r="K27" s="3"/>
      <c r="L27" s="3"/>
    </row>
    <row r="28" spans="1:12" ht="22.5" customHeight="1">
      <c r="A28" s="5"/>
      <c r="B28" s="6"/>
      <c r="C28" s="7" t="s">
        <v>20</v>
      </c>
      <c r="D28" s="9"/>
      <c r="E28" s="8"/>
      <c r="F28" s="9"/>
      <c r="G28" s="30"/>
      <c r="H28" s="10"/>
      <c r="I28" s="11"/>
      <c r="J28" s="3"/>
      <c r="K28" s="3"/>
      <c r="L28" s="3"/>
    </row>
    <row r="29" spans="1:12" ht="22.5" customHeight="1">
      <c r="A29" s="5"/>
      <c r="B29" s="6"/>
      <c r="C29" s="7"/>
      <c r="D29" s="9"/>
      <c r="E29" s="8"/>
      <c r="F29" s="9"/>
      <c r="G29" s="30"/>
      <c r="H29" s="10"/>
      <c r="I29" s="11"/>
      <c r="J29" s="3"/>
      <c r="K29" s="3"/>
      <c r="L29" s="3"/>
    </row>
    <row r="30" spans="1:12" ht="22.5" customHeight="1">
      <c r="A30" s="5"/>
      <c r="B30" s="6"/>
      <c r="C30" s="7" t="s">
        <v>21</v>
      </c>
      <c r="D30" s="9"/>
      <c r="E30" s="214" t="s">
        <v>13</v>
      </c>
      <c r="F30" s="217">
        <v>1</v>
      </c>
      <c r="G30" s="30"/>
      <c r="H30" s="220"/>
      <c r="I30" s="223"/>
      <c r="J30" s="3"/>
      <c r="K30" s="3"/>
      <c r="L30" s="3"/>
    </row>
    <row r="31" spans="1:12" ht="22.5" customHeight="1">
      <c r="A31" s="5"/>
      <c r="B31" s="6"/>
      <c r="C31" s="7" t="s">
        <v>22</v>
      </c>
      <c r="D31" s="9"/>
      <c r="E31" s="215"/>
      <c r="F31" s="218"/>
      <c r="G31" s="30"/>
      <c r="H31" s="221"/>
      <c r="I31" s="224"/>
      <c r="J31" s="3"/>
      <c r="K31" s="3"/>
      <c r="L31" s="3"/>
    </row>
    <row r="32" spans="1:12" ht="22.5" customHeight="1">
      <c r="A32" s="5"/>
      <c r="B32" s="6"/>
      <c r="C32" s="7" t="s">
        <v>23</v>
      </c>
      <c r="D32" s="9"/>
      <c r="E32" s="215"/>
      <c r="F32" s="218"/>
      <c r="G32" s="30"/>
      <c r="H32" s="221"/>
      <c r="I32" s="224"/>
      <c r="J32" s="3"/>
      <c r="K32" s="3"/>
      <c r="L32" s="3"/>
    </row>
    <row r="33" spans="1:171" ht="22.5" customHeight="1">
      <c r="A33" s="5"/>
      <c r="B33" s="6"/>
      <c r="C33" s="7" t="s">
        <v>24</v>
      </c>
      <c r="D33" s="9"/>
      <c r="E33" s="215"/>
      <c r="F33" s="218"/>
      <c r="G33" s="30"/>
      <c r="H33" s="221"/>
      <c r="I33" s="224"/>
      <c r="J33" s="3"/>
      <c r="K33" s="3"/>
      <c r="L33" s="3"/>
    </row>
    <row r="34" spans="1:171" ht="22.5" customHeight="1">
      <c r="A34" s="5"/>
      <c r="B34" s="6"/>
      <c r="C34" s="7" t="s">
        <v>25</v>
      </c>
      <c r="D34" s="9"/>
      <c r="E34" s="215"/>
      <c r="F34" s="218"/>
      <c r="G34" s="30"/>
      <c r="H34" s="221"/>
      <c r="I34" s="224"/>
      <c r="J34" s="3"/>
      <c r="K34" s="3"/>
      <c r="L34" s="3"/>
    </row>
    <row r="35" spans="1:171" ht="22.5" customHeight="1">
      <c r="A35" s="5"/>
      <c r="B35" s="6"/>
      <c r="C35" s="7" t="s">
        <v>26</v>
      </c>
      <c r="D35" s="9"/>
      <c r="E35" s="215"/>
      <c r="F35" s="218"/>
      <c r="G35" s="30"/>
      <c r="H35" s="221"/>
      <c r="I35" s="224"/>
      <c r="J35" s="3"/>
      <c r="K35" s="3"/>
      <c r="L35" s="3"/>
    </row>
    <row r="36" spans="1:171" ht="22.5" customHeight="1">
      <c r="A36" s="5"/>
      <c r="B36" s="6"/>
      <c r="C36" s="7" t="s">
        <v>27</v>
      </c>
      <c r="D36" s="9"/>
      <c r="E36" s="215"/>
      <c r="F36" s="218"/>
      <c r="G36" s="30"/>
      <c r="H36" s="221"/>
      <c r="I36" s="224"/>
      <c r="J36" s="3"/>
      <c r="K36" s="3"/>
      <c r="L36" s="3"/>
    </row>
    <row r="37" spans="1:171" ht="22.5" customHeight="1">
      <c r="A37" s="5"/>
      <c r="B37" s="6"/>
      <c r="C37" s="7" t="s">
        <v>28</v>
      </c>
      <c r="D37" s="9"/>
      <c r="E37" s="216"/>
      <c r="F37" s="219"/>
      <c r="G37" s="30"/>
      <c r="H37" s="222"/>
      <c r="I37" s="225"/>
      <c r="J37" s="3"/>
      <c r="K37" s="3"/>
      <c r="L37" s="3"/>
    </row>
    <row r="38" spans="1:171" ht="22.5" customHeight="1">
      <c r="A38" s="5"/>
      <c r="B38" s="6"/>
      <c r="C38" s="7"/>
      <c r="D38" s="9"/>
      <c r="E38" s="8"/>
      <c r="F38" s="43"/>
      <c r="G38" s="30"/>
      <c r="H38" s="10"/>
      <c r="I38" s="11"/>
      <c r="J38" s="3"/>
      <c r="K38" s="3"/>
      <c r="L38" s="3"/>
    </row>
    <row r="39" spans="1:171" ht="22.5" customHeight="1">
      <c r="A39" s="5"/>
      <c r="B39" s="6"/>
      <c r="C39" s="7" t="s">
        <v>2</v>
      </c>
      <c r="D39" s="9"/>
      <c r="E39" s="8" t="s">
        <v>1</v>
      </c>
      <c r="F39" s="9">
        <v>1</v>
      </c>
      <c r="G39" s="30"/>
      <c r="H39" s="10">
        <f>SUM(H30:H38)</f>
        <v>0</v>
      </c>
      <c r="I39" s="11"/>
      <c r="J39" s="3"/>
      <c r="K39" s="3"/>
      <c r="L39" s="3"/>
    </row>
    <row r="40" spans="1:171" ht="22.5" customHeight="1">
      <c r="A40" s="5"/>
      <c r="B40" s="6"/>
      <c r="C40" s="7"/>
      <c r="D40" s="9"/>
      <c r="E40" s="8"/>
      <c r="F40" s="9"/>
      <c r="G40" s="30"/>
      <c r="H40" s="10"/>
      <c r="I40" s="11"/>
      <c r="J40" s="3"/>
      <c r="K40" s="3"/>
      <c r="L40" s="3"/>
    </row>
    <row r="41" spans="1:171" ht="22.5" customHeight="1">
      <c r="A41" s="5"/>
      <c r="B41" s="6"/>
      <c r="C41" s="7"/>
      <c r="D41" s="9"/>
      <c r="E41" s="8"/>
      <c r="F41" s="9"/>
      <c r="G41" s="30"/>
      <c r="H41" s="10"/>
      <c r="I41" s="48"/>
      <c r="J41" s="3"/>
      <c r="K41" s="3"/>
      <c r="L41" s="3"/>
    </row>
    <row r="42" spans="1:171" ht="22.5" customHeight="1">
      <c r="A42" s="5"/>
      <c r="B42" s="6"/>
      <c r="C42" s="7"/>
      <c r="D42" s="9"/>
      <c r="E42" s="8"/>
      <c r="F42" s="9"/>
      <c r="G42" s="30"/>
      <c r="I42" s="11"/>
      <c r="J42" s="3"/>
      <c r="K42" s="3"/>
      <c r="L42" s="3"/>
    </row>
    <row r="43" spans="1:171" ht="22.5" customHeight="1">
      <c r="A43" s="5"/>
      <c r="B43" s="6"/>
      <c r="C43" s="7" t="s">
        <v>3</v>
      </c>
      <c r="D43" s="9"/>
      <c r="E43" s="8"/>
      <c r="F43" s="9"/>
      <c r="G43" s="30"/>
      <c r="H43" s="10">
        <f>SUM(H41:H41)</f>
        <v>0</v>
      </c>
      <c r="I43" s="11"/>
      <c r="J43" s="3"/>
      <c r="K43" s="3"/>
      <c r="L43" s="3"/>
    </row>
    <row r="44" spans="1:171" ht="22.5" customHeight="1">
      <c r="A44" s="14"/>
      <c r="B44" s="15"/>
      <c r="C44" s="118"/>
      <c r="D44" s="18"/>
      <c r="E44" s="17"/>
      <c r="F44" s="18"/>
      <c r="G44" s="30"/>
      <c r="H44" s="19">
        <f>F44*G44</f>
        <v>0</v>
      </c>
      <c r="I44" s="20"/>
      <c r="J44" s="3"/>
      <c r="K44" s="3"/>
      <c r="L44" s="3"/>
    </row>
    <row r="45" spans="1:171" ht="22.5" customHeight="1">
      <c r="A45" s="14"/>
      <c r="B45" s="15"/>
      <c r="C45" s="16" t="s">
        <v>68</v>
      </c>
      <c r="D45" s="18" t="s">
        <v>185</v>
      </c>
      <c r="E45" s="17" t="s">
        <v>1</v>
      </c>
      <c r="F45" s="18">
        <v>1</v>
      </c>
      <c r="G45" s="30"/>
      <c r="H45" s="19"/>
      <c r="I45" s="146"/>
      <c r="J45" s="3"/>
      <c r="K45" s="3"/>
      <c r="L45" s="3"/>
    </row>
    <row r="46" spans="1:171" ht="22.5" customHeight="1">
      <c r="A46" s="14"/>
      <c r="B46" s="15"/>
      <c r="C46" s="16"/>
      <c r="D46" s="18"/>
      <c r="E46" s="17"/>
      <c r="F46" s="18"/>
      <c r="G46" s="30"/>
      <c r="H46" s="19"/>
      <c r="I46" s="20"/>
      <c r="J46" s="3"/>
      <c r="K46" s="3"/>
      <c r="L46" s="3"/>
    </row>
    <row r="47" spans="1:171" ht="22.5" customHeight="1">
      <c r="A47" s="5"/>
      <c r="B47" s="74"/>
      <c r="C47" s="45"/>
      <c r="D47" s="9"/>
      <c r="E47" s="8"/>
      <c r="F47" s="9"/>
      <c r="G47" s="30"/>
      <c r="H47" s="10"/>
      <c r="I47" s="11"/>
      <c r="J47" s="3"/>
      <c r="K47" s="3"/>
      <c r="L47" s="3"/>
    </row>
    <row r="48" spans="1:171" s="1" customFormat="1" ht="22.5" customHeight="1">
      <c r="A48" s="80"/>
      <c r="B48" s="74"/>
      <c r="C48" s="45" t="s">
        <v>29</v>
      </c>
      <c r="D48" s="9"/>
      <c r="E48" s="8"/>
      <c r="F48" s="9"/>
      <c r="G48" s="30"/>
      <c r="H48" s="10">
        <f>H39+H45</f>
        <v>0</v>
      </c>
      <c r="I48" s="11"/>
      <c r="J48" s="3"/>
      <c r="K48" s="3"/>
      <c r="L48" s="3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</row>
    <row r="49" spans="1:12" ht="22.5" customHeight="1">
      <c r="A49" s="5"/>
      <c r="B49" s="74"/>
      <c r="C49" s="45"/>
      <c r="D49" s="9"/>
      <c r="E49" s="8"/>
      <c r="F49" s="9"/>
      <c r="G49" s="30"/>
      <c r="H49" s="10"/>
      <c r="I49" s="11"/>
      <c r="J49" s="3"/>
      <c r="K49" s="3"/>
      <c r="L49" s="3"/>
    </row>
    <row r="50" spans="1:12" ht="22.5" customHeight="1">
      <c r="A50" s="21"/>
      <c r="B50" s="78"/>
      <c r="C50" s="79"/>
      <c r="D50" s="25"/>
      <c r="E50" s="24"/>
      <c r="F50" s="25"/>
      <c r="G50" s="30"/>
      <c r="H50" s="26"/>
      <c r="I50" s="27"/>
      <c r="J50" s="3"/>
      <c r="K50" s="3"/>
      <c r="L50" s="3"/>
    </row>
    <row r="51" spans="1:12" ht="22.5" customHeight="1">
      <c r="A51" s="60" t="s">
        <v>7</v>
      </c>
      <c r="B51" s="62"/>
      <c r="C51" s="62" t="s">
        <v>8</v>
      </c>
      <c r="D51" s="122" t="s">
        <v>9</v>
      </c>
      <c r="E51" s="122" t="s">
        <v>10</v>
      </c>
      <c r="F51" s="122" t="s">
        <v>5</v>
      </c>
      <c r="G51" s="122" t="s">
        <v>87</v>
      </c>
      <c r="H51" s="122" t="s">
        <v>6</v>
      </c>
      <c r="I51" s="123" t="s">
        <v>11</v>
      </c>
      <c r="J51" s="3"/>
      <c r="K51" s="3"/>
      <c r="L51" s="3"/>
    </row>
    <row r="52" spans="1:12" ht="22.5" customHeight="1">
      <c r="A52" s="68"/>
      <c r="B52" s="69"/>
      <c r="C52" s="70" t="s">
        <v>39</v>
      </c>
      <c r="D52" s="71"/>
      <c r="E52" s="72"/>
      <c r="F52" s="71"/>
      <c r="G52" s="30"/>
      <c r="H52" s="73"/>
      <c r="I52" s="98"/>
      <c r="J52" s="3"/>
      <c r="K52" s="3"/>
      <c r="L52" s="3"/>
    </row>
    <row r="53" spans="1:12" ht="22.5" customHeight="1">
      <c r="A53" s="59"/>
      <c r="B53" s="75"/>
      <c r="C53" s="8"/>
      <c r="D53" s="9"/>
      <c r="E53" s="8"/>
      <c r="F53" s="12"/>
      <c r="G53" s="30"/>
      <c r="H53" s="10"/>
      <c r="I53" s="147"/>
      <c r="J53" s="3"/>
      <c r="K53" s="3"/>
      <c r="L53" s="3"/>
    </row>
    <row r="54" spans="1:12" ht="22.5" customHeight="1">
      <c r="A54" s="149">
        <v>1</v>
      </c>
      <c r="B54" s="75"/>
      <c r="C54" s="45" t="s">
        <v>66</v>
      </c>
      <c r="D54" s="9"/>
      <c r="E54" s="8" t="s">
        <v>1</v>
      </c>
      <c r="F54" s="12">
        <v>1</v>
      </c>
      <c r="G54" s="30"/>
      <c r="H54" s="10"/>
      <c r="I54" s="29"/>
      <c r="J54" s="3"/>
      <c r="K54" s="3"/>
      <c r="L54" s="3"/>
    </row>
    <row r="55" spans="1:12" ht="22.5" customHeight="1">
      <c r="A55" s="149"/>
      <c r="B55" s="75"/>
      <c r="C55" s="45"/>
      <c r="D55" s="9"/>
      <c r="E55" s="8"/>
      <c r="F55" s="12"/>
      <c r="G55" s="30"/>
      <c r="H55" s="10"/>
      <c r="I55" s="29"/>
      <c r="J55" s="3"/>
      <c r="K55" s="3"/>
      <c r="L55" s="3"/>
    </row>
    <row r="56" spans="1:12" ht="22.5" customHeight="1">
      <c r="A56" s="149">
        <v>2</v>
      </c>
      <c r="B56" s="75"/>
      <c r="C56" s="45" t="s">
        <v>58</v>
      </c>
      <c r="D56" s="9"/>
      <c r="E56" s="8" t="s">
        <v>1</v>
      </c>
      <c r="F56" s="12">
        <v>1</v>
      </c>
      <c r="G56" s="30"/>
      <c r="H56" s="10"/>
      <c r="I56" s="156"/>
      <c r="J56" s="3"/>
      <c r="K56" s="3"/>
      <c r="L56" s="3"/>
    </row>
    <row r="57" spans="1:12" ht="22.5" customHeight="1">
      <c r="A57" s="149"/>
      <c r="B57" s="75"/>
      <c r="C57" s="45"/>
      <c r="D57" s="9"/>
      <c r="E57" s="8"/>
      <c r="F57" s="12"/>
      <c r="G57" s="30"/>
      <c r="H57" s="10"/>
      <c r="I57" s="156"/>
      <c r="J57" s="3"/>
      <c r="K57" s="3"/>
      <c r="L57" s="3"/>
    </row>
    <row r="58" spans="1:12" ht="22.5" customHeight="1">
      <c r="A58" s="149">
        <v>3</v>
      </c>
      <c r="B58" s="75"/>
      <c r="C58" s="45" t="s">
        <v>41</v>
      </c>
      <c r="D58" s="9"/>
      <c r="E58" s="8" t="s">
        <v>1</v>
      </c>
      <c r="F58" s="12">
        <v>1</v>
      </c>
      <c r="G58" s="30"/>
      <c r="H58" s="96"/>
      <c r="I58" s="29"/>
      <c r="J58" s="3"/>
      <c r="K58" s="3"/>
      <c r="L58" s="3"/>
    </row>
    <row r="59" spans="1:12" ht="22.5" customHeight="1">
      <c r="A59" s="149"/>
      <c r="B59" s="75"/>
      <c r="C59" s="45"/>
      <c r="D59" s="9"/>
      <c r="E59" s="8"/>
      <c r="F59" s="12"/>
      <c r="G59" s="30"/>
      <c r="H59" s="96"/>
      <c r="I59" s="29"/>
      <c r="J59" s="3"/>
      <c r="K59" s="3"/>
      <c r="L59" s="3"/>
    </row>
    <row r="60" spans="1:12" ht="22.5" customHeight="1">
      <c r="A60" s="149">
        <v>4</v>
      </c>
      <c r="B60" s="75"/>
      <c r="C60" s="45" t="s">
        <v>80</v>
      </c>
      <c r="D60" s="9"/>
      <c r="E60" s="8" t="s">
        <v>1</v>
      </c>
      <c r="F60" s="12">
        <v>1</v>
      </c>
      <c r="G60" s="30"/>
      <c r="H60" s="10"/>
      <c r="I60" s="29"/>
      <c r="J60" s="3"/>
      <c r="K60" s="3"/>
      <c r="L60" s="3"/>
    </row>
    <row r="61" spans="1:12" ht="22.5" customHeight="1">
      <c r="A61" s="149"/>
      <c r="B61" s="75"/>
      <c r="C61" s="8"/>
      <c r="D61" s="9"/>
      <c r="E61" s="8"/>
      <c r="F61" s="12"/>
      <c r="G61" s="30"/>
      <c r="I61" s="10"/>
      <c r="J61" s="3"/>
      <c r="K61" s="3"/>
      <c r="L61" s="3"/>
    </row>
    <row r="62" spans="1:12" ht="22.5" customHeight="1">
      <c r="A62" s="149"/>
      <c r="B62" s="75"/>
      <c r="C62" s="45"/>
      <c r="D62" s="9"/>
      <c r="E62" s="8"/>
      <c r="F62" s="12"/>
      <c r="G62" s="30"/>
      <c r="H62" s="10"/>
      <c r="I62" s="29"/>
      <c r="J62" s="3"/>
      <c r="K62" s="3"/>
      <c r="L62" s="3"/>
    </row>
    <row r="63" spans="1:12" ht="22.5" customHeight="1">
      <c r="A63" s="149"/>
      <c r="B63" s="75"/>
      <c r="C63" s="45"/>
      <c r="D63" s="9"/>
      <c r="E63" s="8"/>
      <c r="F63" s="12"/>
      <c r="G63" s="30"/>
      <c r="H63" s="10"/>
      <c r="I63" s="29"/>
      <c r="J63" s="3"/>
      <c r="K63" s="3"/>
      <c r="L63" s="3"/>
    </row>
    <row r="64" spans="1:12" ht="22.5" customHeight="1">
      <c r="A64" s="59"/>
      <c r="B64" s="75"/>
      <c r="C64" s="45"/>
      <c r="D64" s="9"/>
      <c r="E64" s="8"/>
      <c r="F64" s="12"/>
      <c r="G64" s="30"/>
      <c r="I64" s="10">
        <f>SUM(H62:H63)</f>
        <v>0</v>
      </c>
      <c r="J64" s="3"/>
      <c r="K64" s="3"/>
      <c r="L64" s="3"/>
    </row>
    <row r="65" spans="1:12" ht="22.5" customHeight="1">
      <c r="A65" s="59"/>
      <c r="B65" s="75"/>
      <c r="C65" s="45"/>
      <c r="D65" s="9"/>
      <c r="E65" s="8"/>
      <c r="F65" s="12"/>
      <c r="G65" s="30"/>
      <c r="H65" s="10"/>
      <c r="I65" s="31"/>
      <c r="J65" s="3"/>
      <c r="K65" s="3"/>
      <c r="L65" s="3"/>
    </row>
    <row r="66" spans="1:12" ht="22.5" customHeight="1">
      <c r="A66" s="59"/>
      <c r="B66" s="75"/>
      <c r="C66" s="45"/>
      <c r="D66" s="9"/>
      <c r="E66" s="8"/>
      <c r="F66" s="12"/>
      <c r="G66" s="30"/>
      <c r="H66" s="10"/>
      <c r="I66" s="29"/>
      <c r="J66" s="3"/>
      <c r="K66" s="3"/>
      <c r="L66" s="3"/>
    </row>
    <row r="67" spans="1:12" ht="22.5" customHeight="1">
      <c r="A67" s="59"/>
      <c r="B67" s="75"/>
      <c r="C67" s="45"/>
      <c r="D67" s="9"/>
      <c r="E67" s="8"/>
      <c r="F67" s="12"/>
      <c r="G67" s="30"/>
      <c r="H67" s="10"/>
      <c r="I67" s="29">
        <f>I54+I56+I60+I63</f>
        <v>0</v>
      </c>
      <c r="J67" s="3"/>
      <c r="K67" s="3"/>
      <c r="L67" s="3"/>
    </row>
    <row r="68" spans="1:12" ht="22.5" customHeight="1">
      <c r="A68" s="59"/>
      <c r="B68" s="75"/>
      <c r="C68" s="76"/>
      <c r="D68" s="9"/>
      <c r="E68" s="8"/>
      <c r="F68" s="12"/>
      <c r="G68" s="30"/>
      <c r="H68" s="10"/>
      <c r="I68" s="31"/>
      <c r="J68" s="3"/>
      <c r="K68" s="3"/>
      <c r="L68" s="3"/>
    </row>
    <row r="69" spans="1:12" ht="22.5" customHeight="1">
      <c r="A69" s="59"/>
      <c r="B69" s="75"/>
      <c r="C69" s="45" t="s">
        <v>0</v>
      </c>
      <c r="D69" s="46"/>
      <c r="E69" s="8"/>
      <c r="F69" s="12"/>
      <c r="G69" s="30"/>
      <c r="H69" s="35">
        <f>SUM(H54:H68)</f>
        <v>0</v>
      </c>
      <c r="I69" s="148">
        <f>H69-I67</f>
        <v>0</v>
      </c>
      <c r="J69" s="3"/>
      <c r="K69" s="3"/>
      <c r="L69" s="3"/>
    </row>
    <row r="70" spans="1:12" ht="22.5" customHeight="1">
      <c r="A70" s="59"/>
      <c r="B70" s="75"/>
      <c r="C70" s="45"/>
      <c r="D70" s="46"/>
      <c r="E70" s="8"/>
      <c r="F70" s="12"/>
      <c r="G70" s="30"/>
      <c r="H70" s="35"/>
      <c r="I70" s="97"/>
      <c r="J70" s="3"/>
      <c r="K70" s="3"/>
      <c r="L70" s="3"/>
    </row>
    <row r="71" spans="1:12" ht="22.5" customHeight="1">
      <c r="A71" s="59"/>
      <c r="B71" s="75"/>
      <c r="C71" s="45"/>
      <c r="D71" s="46"/>
      <c r="E71" s="8"/>
      <c r="F71" s="12"/>
      <c r="G71" s="30"/>
      <c r="H71" s="35"/>
      <c r="I71" s="99">
        <f>I58</f>
        <v>0</v>
      </c>
      <c r="J71" s="3"/>
      <c r="K71" s="3"/>
      <c r="L71" s="3"/>
    </row>
    <row r="72" spans="1:12" ht="22.5" customHeight="1">
      <c r="A72" s="110"/>
      <c r="B72" s="75"/>
      <c r="C72" s="76"/>
      <c r="D72" s="46"/>
      <c r="E72" s="8"/>
      <c r="F72" s="12"/>
      <c r="G72" s="30"/>
      <c r="H72" s="10"/>
      <c r="I72" s="11"/>
      <c r="J72" s="3"/>
      <c r="K72" s="3"/>
      <c r="L72" s="3"/>
    </row>
    <row r="73" spans="1:12" ht="22.5" customHeight="1">
      <c r="A73" s="28"/>
      <c r="B73" s="74"/>
      <c r="C73" s="45"/>
      <c r="D73" s="9"/>
      <c r="E73" s="8"/>
      <c r="F73" s="12"/>
      <c r="G73" s="30"/>
      <c r="H73" s="10"/>
      <c r="I73" s="31"/>
      <c r="J73" s="3"/>
      <c r="K73" s="3"/>
      <c r="L73" s="3"/>
    </row>
    <row r="74" spans="1:12" ht="22.5" customHeight="1">
      <c r="A74" s="28"/>
      <c r="B74" s="74"/>
      <c r="C74" s="45"/>
      <c r="D74" s="9"/>
      <c r="E74" s="8"/>
      <c r="F74" s="77"/>
      <c r="G74" s="30"/>
      <c r="H74" s="10"/>
      <c r="I74" s="29"/>
      <c r="J74" s="3"/>
      <c r="K74" s="3"/>
      <c r="L74" s="3"/>
    </row>
    <row r="75" spans="1:12" ht="22.5" customHeight="1">
      <c r="A75" s="111"/>
      <c r="B75" s="78"/>
      <c r="C75" s="79"/>
      <c r="D75" s="25"/>
      <c r="E75" s="24"/>
      <c r="F75" s="94"/>
      <c r="G75" s="30"/>
      <c r="H75" s="26"/>
      <c r="I75" s="115"/>
      <c r="J75" s="3"/>
      <c r="K75" s="3"/>
      <c r="L75" s="3"/>
    </row>
    <row r="76" spans="1:12" ht="22.5" customHeight="1">
      <c r="A76" s="60" t="s">
        <v>7</v>
      </c>
      <c r="B76" s="61"/>
      <c r="C76" s="62" t="s">
        <v>8</v>
      </c>
      <c r="D76" s="122" t="s">
        <v>9</v>
      </c>
      <c r="E76" s="122" t="s">
        <v>10</v>
      </c>
      <c r="F76" s="122" t="s">
        <v>5</v>
      </c>
      <c r="G76" s="122" t="s">
        <v>87</v>
      </c>
      <c r="H76" s="122" t="s">
        <v>6</v>
      </c>
      <c r="I76" s="123" t="s">
        <v>11</v>
      </c>
      <c r="J76" s="3"/>
      <c r="K76" s="3"/>
      <c r="L76" s="3"/>
    </row>
    <row r="77" spans="1:12" ht="22.5" customHeight="1">
      <c r="A77" s="63"/>
      <c r="B77" s="64"/>
      <c r="C77" s="37"/>
      <c r="D77" s="54"/>
      <c r="E77" s="38"/>
      <c r="F77" s="54"/>
      <c r="G77" s="154"/>
      <c r="H77" s="42"/>
      <c r="I77" s="66"/>
      <c r="J77" s="3"/>
      <c r="K77" s="3"/>
      <c r="L77" s="3"/>
    </row>
    <row r="78" spans="1:12" ht="22.5" customHeight="1">
      <c r="A78" s="59"/>
      <c r="B78" s="33"/>
      <c r="C78" s="7"/>
      <c r="D78" s="109"/>
      <c r="E78" s="8"/>
      <c r="F78" s="34"/>
      <c r="G78" s="30"/>
      <c r="H78" s="42"/>
      <c r="I78" s="31"/>
      <c r="J78" s="3"/>
      <c r="K78" s="3"/>
      <c r="L78" s="3"/>
    </row>
    <row r="79" spans="1:12" ht="22.5" customHeight="1">
      <c r="A79" s="149" t="s">
        <v>70</v>
      </c>
      <c r="B79" s="33"/>
      <c r="C79" s="7" t="s">
        <v>66</v>
      </c>
      <c r="D79" s="109"/>
      <c r="E79" s="17"/>
      <c r="F79" s="39"/>
      <c r="G79" s="30"/>
      <c r="H79" s="36"/>
      <c r="I79" s="40"/>
      <c r="J79" s="3"/>
      <c r="K79" s="3"/>
      <c r="L79" s="3"/>
    </row>
    <row r="80" spans="1:12" ht="22.5" customHeight="1">
      <c r="A80" s="50"/>
      <c r="B80" s="33"/>
      <c r="C80" s="44"/>
      <c r="D80" s="109"/>
      <c r="E80" s="17"/>
      <c r="F80" s="39"/>
      <c r="G80" s="30"/>
      <c r="H80" s="36"/>
      <c r="I80" s="40"/>
      <c r="J80" s="3"/>
      <c r="K80" s="3"/>
      <c r="L80" s="3"/>
    </row>
    <row r="81" spans="1:12" ht="22.5" customHeight="1">
      <c r="A81" s="91"/>
      <c r="B81" s="32"/>
      <c r="C81" s="44" t="s">
        <v>56</v>
      </c>
      <c r="D81" s="9" t="s">
        <v>67</v>
      </c>
      <c r="E81" s="8" t="s">
        <v>1</v>
      </c>
      <c r="F81" s="92">
        <v>1</v>
      </c>
      <c r="G81" s="30"/>
      <c r="H81" s="36"/>
      <c r="I81" s="146"/>
      <c r="J81" s="3"/>
      <c r="K81" s="3"/>
      <c r="L81" s="3"/>
    </row>
    <row r="82" spans="1:12" ht="22.5" customHeight="1">
      <c r="A82" s="91"/>
      <c r="B82" s="32"/>
      <c r="C82" s="44"/>
      <c r="D82" s="9"/>
      <c r="E82" s="8"/>
      <c r="F82" s="92"/>
      <c r="G82" s="30"/>
      <c r="H82" s="36"/>
      <c r="I82" s="135"/>
      <c r="J82" s="3"/>
      <c r="K82" s="3"/>
      <c r="L82" s="3"/>
    </row>
    <row r="83" spans="1:12" ht="22.5" customHeight="1">
      <c r="A83" s="91"/>
      <c r="B83" s="32"/>
      <c r="C83" s="47" t="s">
        <v>94</v>
      </c>
      <c r="D83" s="9" t="s">
        <v>95</v>
      </c>
      <c r="E83" s="8" t="s">
        <v>1</v>
      </c>
      <c r="F83" s="92">
        <v>1</v>
      </c>
      <c r="G83" s="30"/>
      <c r="H83" s="36"/>
      <c r="I83" s="146"/>
      <c r="J83" s="3"/>
      <c r="K83" s="3"/>
      <c r="L83" s="3"/>
    </row>
    <row r="84" spans="1:12" ht="22.5" customHeight="1">
      <c r="A84" s="88"/>
      <c r="B84" s="32"/>
      <c r="C84" s="117"/>
      <c r="D84" s="9"/>
      <c r="E84" s="8"/>
      <c r="F84" s="92"/>
      <c r="G84" s="30"/>
      <c r="H84" s="36"/>
      <c r="I84" s="53"/>
      <c r="J84" s="3"/>
      <c r="K84" s="3"/>
      <c r="L84" s="3"/>
    </row>
    <row r="85" spans="1:12" ht="22.5" customHeight="1">
      <c r="A85" s="88"/>
      <c r="B85" s="33"/>
      <c r="C85" s="44" t="s">
        <v>93</v>
      </c>
      <c r="D85" s="9" t="s">
        <v>92</v>
      </c>
      <c r="E85" s="8" t="s">
        <v>1</v>
      </c>
      <c r="F85" s="92">
        <v>1</v>
      </c>
      <c r="G85" s="30"/>
      <c r="H85" s="51"/>
      <c r="I85" s="146"/>
      <c r="J85" s="3"/>
      <c r="K85" s="3"/>
      <c r="L85" s="3"/>
    </row>
    <row r="86" spans="1:12" ht="22.5" customHeight="1">
      <c r="A86" s="88"/>
      <c r="B86" s="33"/>
      <c r="C86" s="44"/>
      <c r="D86" s="9"/>
      <c r="E86" s="8"/>
      <c r="F86" s="92"/>
      <c r="G86" s="30"/>
      <c r="H86" s="51"/>
      <c r="I86" s="53"/>
      <c r="J86" s="3"/>
      <c r="K86" s="3"/>
      <c r="L86" s="3"/>
    </row>
    <row r="87" spans="1:12" ht="22.5" customHeight="1">
      <c r="A87" s="155"/>
      <c r="B87" s="33"/>
      <c r="C87" s="47" t="s">
        <v>57</v>
      </c>
      <c r="D87" s="9" t="s">
        <v>89</v>
      </c>
      <c r="E87" s="8" t="s">
        <v>88</v>
      </c>
      <c r="F87" s="92">
        <v>1</v>
      </c>
      <c r="G87" s="30"/>
      <c r="H87" s="51"/>
      <c r="I87" s="146"/>
      <c r="J87" s="3"/>
      <c r="K87" s="3"/>
      <c r="L87" s="3"/>
    </row>
    <row r="88" spans="1:12" ht="22.5" customHeight="1">
      <c r="A88" s="155"/>
      <c r="B88" s="33"/>
      <c r="C88" s="87"/>
      <c r="D88" s="9"/>
      <c r="E88" s="8"/>
      <c r="F88" s="92"/>
      <c r="G88" s="30"/>
      <c r="H88" s="51"/>
      <c r="I88" s="112"/>
      <c r="J88" s="3"/>
      <c r="K88" s="3"/>
      <c r="L88" s="3"/>
    </row>
    <row r="89" spans="1:12" ht="22.5" customHeight="1">
      <c r="A89" s="155" t="s">
        <v>86</v>
      </c>
      <c r="B89" s="33"/>
      <c r="C89" s="87" t="s">
        <v>90</v>
      </c>
      <c r="D89" s="9" t="s">
        <v>96</v>
      </c>
      <c r="E89" s="8" t="s">
        <v>88</v>
      </c>
      <c r="F89" s="92">
        <v>1</v>
      </c>
      <c r="G89" s="30"/>
      <c r="H89" s="51"/>
      <c r="I89" s="146"/>
      <c r="J89" s="3"/>
      <c r="K89" s="3"/>
      <c r="L89" s="3"/>
    </row>
    <row r="90" spans="1:12" ht="22.5" customHeight="1">
      <c r="A90" s="88"/>
      <c r="B90" s="33"/>
      <c r="C90" s="44"/>
      <c r="D90" s="9"/>
      <c r="E90" s="8"/>
      <c r="F90" s="92"/>
      <c r="G90" s="30"/>
      <c r="H90" s="51"/>
      <c r="I90" s="53"/>
      <c r="J90" s="3"/>
      <c r="K90" s="3"/>
      <c r="L90" s="3"/>
    </row>
    <row r="91" spans="1:12" ht="22.5" customHeight="1">
      <c r="A91" s="155" t="s">
        <v>86</v>
      </c>
      <c r="B91" s="33"/>
      <c r="C91" s="44" t="s">
        <v>84</v>
      </c>
      <c r="D91" s="9" t="s">
        <v>89</v>
      </c>
      <c r="E91" s="8" t="s">
        <v>1</v>
      </c>
      <c r="F91" s="92">
        <v>1</v>
      </c>
      <c r="G91" s="30"/>
      <c r="H91" s="51"/>
      <c r="I91" s="146"/>
      <c r="J91" s="3"/>
      <c r="K91" s="3"/>
      <c r="L91" s="3"/>
    </row>
    <row r="92" spans="1:12" ht="22.5" customHeight="1">
      <c r="A92" s="88"/>
      <c r="B92" s="33"/>
      <c r="C92" s="44"/>
      <c r="D92" s="9"/>
      <c r="E92" s="8"/>
      <c r="F92" s="92"/>
      <c r="G92" s="30"/>
      <c r="H92" s="51"/>
      <c r="I92" s="52"/>
      <c r="J92" s="3"/>
      <c r="K92" s="3"/>
      <c r="L92" s="3"/>
    </row>
    <row r="93" spans="1:12" ht="22.5" customHeight="1">
      <c r="A93" s="88"/>
      <c r="B93" s="33"/>
      <c r="C93" s="44"/>
      <c r="D93" s="82"/>
      <c r="E93" s="8"/>
      <c r="F93" s="92"/>
      <c r="G93" s="30"/>
      <c r="H93" s="51"/>
      <c r="I93" s="53"/>
      <c r="J93" s="3"/>
      <c r="K93" s="3"/>
      <c r="L93" s="3"/>
    </row>
    <row r="94" spans="1:12" ht="22.5" customHeight="1">
      <c r="A94" s="28"/>
      <c r="B94" s="33"/>
      <c r="C94" s="44"/>
      <c r="D94" s="9"/>
      <c r="E94" s="8"/>
      <c r="F94" s="49"/>
      <c r="G94" s="30"/>
      <c r="H94" s="51"/>
      <c r="I94" s="53"/>
      <c r="J94" s="3"/>
      <c r="K94" s="3"/>
      <c r="L94" s="3"/>
    </row>
    <row r="95" spans="1:12" ht="22.5" customHeight="1">
      <c r="A95" s="28"/>
      <c r="B95" s="33"/>
      <c r="C95" s="44"/>
      <c r="D95" s="82"/>
      <c r="E95" s="8"/>
      <c r="F95" s="119"/>
      <c r="G95" s="30"/>
      <c r="H95" s="51"/>
      <c r="I95" s="135"/>
      <c r="J95" s="3"/>
      <c r="K95" s="3"/>
      <c r="L95" s="3"/>
    </row>
    <row r="96" spans="1:12" ht="22.5" customHeight="1">
      <c r="A96" s="113"/>
      <c r="B96" s="130"/>
      <c r="C96" s="8" t="s">
        <v>97</v>
      </c>
      <c r="D96" s="131"/>
      <c r="E96" s="17"/>
      <c r="F96" s="132"/>
      <c r="G96" s="30"/>
      <c r="H96" s="51"/>
      <c r="I96" s="133"/>
      <c r="J96" s="3"/>
      <c r="K96" s="3"/>
      <c r="L96" s="3"/>
    </row>
    <row r="97" spans="1:12" ht="22.5" customHeight="1">
      <c r="A97" s="14"/>
      <c r="B97" s="41"/>
      <c r="C97" s="118"/>
      <c r="D97" s="18"/>
      <c r="E97" s="17"/>
      <c r="F97" s="120"/>
      <c r="G97" s="30"/>
      <c r="H97" s="51"/>
      <c r="I97" s="40"/>
      <c r="J97" s="3"/>
      <c r="K97" s="3"/>
      <c r="L97" s="3"/>
    </row>
    <row r="98" spans="1:12" ht="22.5" customHeight="1">
      <c r="A98" s="14"/>
      <c r="B98" s="41"/>
      <c r="C98" s="118"/>
      <c r="D98" s="18"/>
      <c r="E98" s="17"/>
      <c r="F98" s="18"/>
      <c r="G98" s="30"/>
      <c r="H98" s="19"/>
      <c r="I98" s="134"/>
      <c r="J98" s="3"/>
      <c r="K98" s="3"/>
      <c r="L98" s="3"/>
    </row>
    <row r="99" spans="1:12" ht="22.5" customHeight="1">
      <c r="A99" s="5"/>
      <c r="B99" s="32"/>
      <c r="C99" s="55"/>
      <c r="D99" s="18"/>
      <c r="E99" s="17"/>
      <c r="F99" s="18"/>
      <c r="G99" s="30"/>
      <c r="H99" s="19"/>
      <c r="I99" s="134"/>
      <c r="J99" s="3"/>
      <c r="K99" s="3"/>
      <c r="L99" s="3"/>
    </row>
    <row r="100" spans="1:12" ht="22.5" customHeight="1">
      <c r="A100" s="14"/>
      <c r="B100" s="41"/>
      <c r="C100" s="56"/>
      <c r="D100" s="18"/>
      <c r="E100" s="17"/>
      <c r="F100" s="18"/>
      <c r="G100" s="30"/>
      <c r="H100" s="19"/>
      <c r="I100" s="40"/>
      <c r="J100" s="3"/>
      <c r="K100" s="3"/>
      <c r="L100" s="3"/>
    </row>
    <row r="101" spans="1:12" ht="22.5" customHeight="1">
      <c r="A101" s="60" t="s">
        <v>7</v>
      </c>
      <c r="B101" s="61"/>
      <c r="C101" s="62" t="s">
        <v>8</v>
      </c>
      <c r="D101" s="122" t="s">
        <v>9</v>
      </c>
      <c r="E101" s="122" t="s">
        <v>10</v>
      </c>
      <c r="F101" s="122" t="s">
        <v>5</v>
      </c>
      <c r="G101" s="122" t="s">
        <v>87</v>
      </c>
      <c r="H101" s="122" t="s">
        <v>6</v>
      </c>
      <c r="I101" s="123" t="s">
        <v>11</v>
      </c>
      <c r="J101" s="3"/>
      <c r="K101" s="3"/>
      <c r="L101" s="3"/>
    </row>
    <row r="102" spans="1:12" ht="22.5" customHeight="1">
      <c r="A102" s="124"/>
      <c r="B102" s="125"/>
      <c r="C102" s="126"/>
      <c r="D102" s="127"/>
      <c r="E102" s="121"/>
      <c r="F102" s="127"/>
      <c r="G102" s="154"/>
      <c r="H102" s="128"/>
      <c r="I102" s="129"/>
      <c r="J102" s="3"/>
      <c r="K102" s="3"/>
      <c r="L102" s="3"/>
    </row>
    <row r="103" spans="1:12" ht="22.5" customHeight="1">
      <c r="A103" s="150">
        <v>2</v>
      </c>
      <c r="B103" s="33"/>
      <c r="C103" s="7" t="s">
        <v>58</v>
      </c>
      <c r="D103" s="109"/>
      <c r="E103" s="17"/>
      <c r="F103" s="39"/>
      <c r="G103" s="30"/>
      <c r="H103" s="36"/>
      <c r="I103" s="40"/>
      <c r="J103" s="3"/>
      <c r="K103" s="3"/>
      <c r="L103" s="3"/>
    </row>
    <row r="104" spans="1:12" ht="22.5" customHeight="1">
      <c r="A104" s="91"/>
      <c r="B104" s="32"/>
      <c r="C104" s="44"/>
      <c r="D104" s="9"/>
      <c r="E104" s="8"/>
      <c r="F104" s="92"/>
      <c r="G104" s="30"/>
      <c r="H104" s="36"/>
      <c r="I104" s="116"/>
      <c r="J104" s="3"/>
      <c r="K104" s="3"/>
      <c r="L104" s="3"/>
    </row>
    <row r="105" spans="1:12" ht="22.5" customHeight="1">
      <c r="A105" s="91"/>
      <c r="B105" s="32"/>
      <c r="C105" s="44" t="s">
        <v>105</v>
      </c>
      <c r="D105" s="9" t="s">
        <v>100</v>
      </c>
      <c r="E105" s="8" t="s">
        <v>85</v>
      </c>
      <c r="F105" s="92">
        <v>1</v>
      </c>
      <c r="G105" s="158"/>
      <c r="H105" s="51"/>
      <c r="I105" s="146"/>
      <c r="J105" s="3"/>
      <c r="K105" s="3"/>
      <c r="L105" s="3"/>
    </row>
    <row r="106" spans="1:12" ht="22.5" customHeight="1">
      <c r="A106" s="88"/>
      <c r="B106" s="32"/>
      <c r="C106" s="47" t="s">
        <v>98</v>
      </c>
      <c r="D106" s="9" t="s">
        <v>99</v>
      </c>
      <c r="E106" s="8"/>
      <c r="F106" s="92"/>
      <c r="G106" s="30"/>
      <c r="H106" s="36"/>
      <c r="I106" s="53"/>
      <c r="J106" s="3"/>
      <c r="K106" s="3"/>
      <c r="L106" s="3"/>
    </row>
    <row r="107" spans="1:12" ht="22.5" customHeight="1">
      <c r="A107" s="88"/>
      <c r="B107" s="32"/>
      <c r="C107" s="44" t="s">
        <v>106</v>
      </c>
      <c r="D107" s="9" t="s">
        <v>101</v>
      </c>
      <c r="E107" s="8" t="s">
        <v>85</v>
      </c>
      <c r="F107" s="92">
        <v>1</v>
      </c>
      <c r="G107" s="30"/>
      <c r="H107" s="36"/>
      <c r="I107" s="53"/>
      <c r="J107" s="3"/>
      <c r="K107" s="3"/>
      <c r="L107" s="3"/>
    </row>
    <row r="108" spans="1:12" ht="22.5" customHeight="1">
      <c r="A108" s="88"/>
      <c r="B108" s="32"/>
      <c r="C108" s="47" t="s">
        <v>98</v>
      </c>
      <c r="D108" s="9" t="s">
        <v>102</v>
      </c>
      <c r="E108" s="8"/>
      <c r="F108" s="92"/>
      <c r="G108" s="30"/>
      <c r="H108" s="36"/>
      <c r="I108" s="53"/>
      <c r="J108" s="3"/>
      <c r="K108" s="3"/>
      <c r="L108" s="3"/>
    </row>
    <row r="109" spans="1:12" ht="22.5" customHeight="1">
      <c r="C109" s="44" t="s">
        <v>107</v>
      </c>
      <c r="D109" s="9" t="s">
        <v>103</v>
      </c>
      <c r="E109" s="8" t="s">
        <v>85</v>
      </c>
      <c r="F109" s="92">
        <v>1</v>
      </c>
      <c r="G109" s="30"/>
      <c r="H109" s="51"/>
      <c r="I109" s="146"/>
      <c r="J109" s="3"/>
      <c r="K109" s="3"/>
      <c r="L109" s="3"/>
    </row>
    <row r="110" spans="1:12" ht="22.5" customHeight="1">
      <c r="C110" s="47" t="s">
        <v>98</v>
      </c>
      <c r="D110" s="9" t="s">
        <v>104</v>
      </c>
      <c r="E110" s="8"/>
      <c r="F110" s="92"/>
      <c r="G110" s="30"/>
      <c r="H110" s="51"/>
      <c r="I110" s="53"/>
      <c r="J110" s="3"/>
      <c r="K110" s="3"/>
      <c r="L110" s="3"/>
    </row>
    <row r="111" spans="1:12" ht="22.5" customHeight="1">
      <c r="C111" s="44" t="s">
        <v>108</v>
      </c>
      <c r="D111" s="9" t="s">
        <v>111</v>
      </c>
      <c r="E111" s="8" t="s">
        <v>85</v>
      </c>
      <c r="F111" s="92">
        <v>1</v>
      </c>
      <c r="G111" s="30"/>
      <c r="H111" s="51"/>
      <c r="I111" s="53"/>
      <c r="J111" s="3"/>
      <c r="K111" s="3"/>
      <c r="L111" s="3"/>
    </row>
    <row r="112" spans="1:12" ht="22.5" customHeight="1">
      <c r="C112" s="47" t="s">
        <v>109</v>
      </c>
      <c r="D112" s="9" t="s">
        <v>110</v>
      </c>
      <c r="E112" s="8"/>
      <c r="F112" s="92"/>
      <c r="G112" s="30"/>
      <c r="H112" s="51"/>
      <c r="I112" s="53"/>
      <c r="J112" s="3"/>
      <c r="K112" s="3"/>
      <c r="L112" s="3"/>
    </row>
    <row r="113" spans="1:12" ht="22.5" customHeight="1">
      <c r="C113" s="159"/>
      <c r="D113" s="9"/>
      <c r="E113" s="8"/>
      <c r="F113" s="92"/>
      <c r="G113" s="30"/>
      <c r="H113" s="51"/>
      <c r="I113" s="53"/>
      <c r="J113" s="3"/>
      <c r="K113" s="3"/>
      <c r="L113" s="3"/>
    </row>
    <row r="114" spans="1:12" ht="22.5" customHeight="1">
      <c r="C114" s="159" t="s">
        <v>112</v>
      </c>
      <c r="D114" s="47" t="s">
        <v>194</v>
      </c>
      <c r="E114" s="8" t="s">
        <v>1</v>
      </c>
      <c r="F114" s="92">
        <v>1</v>
      </c>
      <c r="G114" s="30"/>
      <c r="H114" s="51"/>
      <c r="I114" s="146"/>
      <c r="J114" s="3"/>
      <c r="K114" s="3"/>
      <c r="L114" s="3"/>
    </row>
    <row r="115" spans="1:12" ht="22.5" customHeight="1">
      <c r="A115" s="155" t="s">
        <v>86</v>
      </c>
      <c r="B115" s="33"/>
      <c r="C115" s="87" t="s">
        <v>83</v>
      </c>
      <c r="D115" s="47"/>
      <c r="E115" s="8" t="s">
        <v>1</v>
      </c>
      <c r="F115" s="92">
        <v>1</v>
      </c>
      <c r="G115" s="30"/>
      <c r="H115" s="51"/>
      <c r="I115" s="146"/>
      <c r="J115" s="3"/>
      <c r="K115" s="3"/>
      <c r="L115" s="3"/>
    </row>
    <row r="116" spans="1:12" ht="22.5" customHeight="1">
      <c r="A116" s="88"/>
      <c r="B116" s="33"/>
      <c r="C116" s="44" t="s">
        <v>71</v>
      </c>
      <c r="D116" s="47"/>
      <c r="E116" s="8" t="s">
        <v>73</v>
      </c>
      <c r="F116" s="92">
        <v>1</v>
      </c>
      <c r="G116" s="30"/>
      <c r="H116" s="51"/>
      <c r="I116" s="146"/>
      <c r="J116" s="3"/>
      <c r="K116" s="3"/>
      <c r="L116" s="3"/>
    </row>
    <row r="117" spans="1:12" ht="22.5" customHeight="1">
      <c r="A117" s="155" t="s">
        <v>86</v>
      </c>
      <c r="B117" s="33"/>
      <c r="C117" s="44" t="s">
        <v>72</v>
      </c>
      <c r="D117" s="47"/>
      <c r="E117" s="8" t="s">
        <v>65</v>
      </c>
      <c r="F117" s="92">
        <v>12</v>
      </c>
      <c r="G117" s="30"/>
      <c r="H117" s="51"/>
      <c r="I117" s="146"/>
      <c r="J117" s="3"/>
      <c r="K117" s="3"/>
      <c r="L117" s="3"/>
    </row>
    <row r="118" spans="1:12" ht="22.5" customHeight="1">
      <c r="A118" s="88"/>
      <c r="B118" s="33"/>
      <c r="C118" s="44" t="s">
        <v>113</v>
      </c>
      <c r="D118" s="47"/>
      <c r="E118" s="8" t="s">
        <v>1</v>
      </c>
      <c r="F118" s="92">
        <v>1</v>
      </c>
      <c r="G118" s="30"/>
      <c r="H118" s="51"/>
      <c r="I118" s="146"/>
      <c r="J118" s="3"/>
      <c r="K118" s="3"/>
      <c r="L118" s="3"/>
    </row>
    <row r="119" spans="1:12" ht="22.5" customHeight="1">
      <c r="A119" s="88"/>
      <c r="B119" s="33"/>
      <c r="C119" s="44"/>
      <c r="D119" s="47"/>
      <c r="E119" s="8"/>
      <c r="F119" s="92"/>
      <c r="G119" s="30"/>
      <c r="H119" s="51"/>
      <c r="I119" s="146"/>
      <c r="J119" s="3"/>
      <c r="K119" s="3"/>
      <c r="L119" s="3"/>
    </row>
    <row r="120" spans="1:12" ht="22.5" customHeight="1">
      <c r="A120" s="88"/>
      <c r="B120" s="33"/>
      <c r="C120" s="44"/>
      <c r="D120" s="47"/>
      <c r="E120" s="8"/>
      <c r="F120" s="92"/>
      <c r="G120" s="30"/>
      <c r="H120" s="51"/>
      <c r="I120" s="146"/>
      <c r="J120" s="3"/>
      <c r="K120" s="3"/>
      <c r="L120" s="3"/>
    </row>
    <row r="121" spans="1:12" ht="22.5" customHeight="1">
      <c r="A121" s="88"/>
      <c r="B121" s="33"/>
      <c r="C121" s="44"/>
      <c r="D121" s="9"/>
      <c r="E121" s="8"/>
      <c r="F121" s="93"/>
      <c r="G121" s="30"/>
      <c r="H121" s="51"/>
      <c r="I121" s="116"/>
      <c r="J121" s="3"/>
      <c r="K121" s="3"/>
      <c r="L121" s="3"/>
    </row>
    <row r="122" spans="1:12" ht="22.5" customHeight="1">
      <c r="A122" s="5"/>
      <c r="B122" s="74"/>
      <c r="C122" s="8" t="s">
        <v>195</v>
      </c>
      <c r="D122" s="9"/>
      <c r="E122" s="8"/>
      <c r="F122" s="9"/>
      <c r="G122" s="30"/>
      <c r="H122" s="10"/>
      <c r="I122" s="147"/>
      <c r="J122" s="3"/>
      <c r="K122" s="3"/>
      <c r="L122" s="3"/>
    </row>
    <row r="123" spans="1:12" ht="22.5" customHeight="1">
      <c r="A123" s="14"/>
      <c r="B123" s="114"/>
      <c r="C123" s="17"/>
      <c r="D123" s="18"/>
      <c r="E123" s="17"/>
      <c r="F123" s="18"/>
      <c r="G123" s="30"/>
      <c r="H123" s="128"/>
      <c r="I123" s="160"/>
      <c r="J123" s="3"/>
      <c r="K123" s="3"/>
      <c r="L123" s="3"/>
    </row>
    <row r="124" spans="1:12" ht="22.5" customHeight="1">
      <c r="A124" s="14"/>
      <c r="B124" s="114"/>
      <c r="C124" s="17"/>
      <c r="D124" s="18"/>
      <c r="E124" s="17"/>
      <c r="F124" s="18"/>
      <c r="G124" s="30"/>
      <c r="H124" s="128"/>
      <c r="I124" s="160"/>
      <c r="J124" s="3"/>
      <c r="K124" s="3"/>
      <c r="L124" s="3"/>
    </row>
    <row r="125" spans="1:12" ht="22.5" customHeight="1">
      <c r="A125" s="21"/>
      <c r="B125" s="78"/>
      <c r="C125" s="24"/>
      <c r="D125" s="25"/>
      <c r="E125" s="24"/>
      <c r="F125" s="25"/>
      <c r="G125" s="30"/>
      <c r="H125" s="141"/>
      <c r="I125" s="115"/>
      <c r="J125" s="3"/>
      <c r="K125" s="3"/>
      <c r="L125" s="3"/>
    </row>
    <row r="126" spans="1:12" ht="22.5" customHeight="1">
      <c r="A126" s="60" t="s">
        <v>7</v>
      </c>
      <c r="B126" s="61"/>
      <c r="C126" s="62" t="s">
        <v>8</v>
      </c>
      <c r="D126" s="122" t="s">
        <v>9</v>
      </c>
      <c r="E126" s="122" t="s">
        <v>10</v>
      </c>
      <c r="F126" s="122" t="s">
        <v>5</v>
      </c>
      <c r="G126" s="122" t="s">
        <v>87</v>
      </c>
      <c r="H126" s="122" t="s">
        <v>6</v>
      </c>
      <c r="I126" s="123" t="s">
        <v>11</v>
      </c>
      <c r="J126" s="3"/>
      <c r="K126" s="3"/>
      <c r="L126" s="3"/>
    </row>
    <row r="127" spans="1:12" ht="22.5" customHeight="1">
      <c r="A127" s="68"/>
      <c r="B127" s="69"/>
      <c r="C127" s="72"/>
      <c r="D127" s="71"/>
      <c r="E127" s="72"/>
      <c r="F127" s="71"/>
      <c r="G127" s="30"/>
      <c r="H127" s="73"/>
      <c r="I127" s="144"/>
      <c r="J127" s="3"/>
      <c r="K127" s="3"/>
      <c r="L127" s="3"/>
    </row>
    <row r="128" spans="1:12" ht="22.5" customHeight="1">
      <c r="A128" s="149">
        <v>3</v>
      </c>
      <c r="B128" s="75"/>
      <c r="C128" s="45" t="s">
        <v>41</v>
      </c>
      <c r="D128" s="109"/>
      <c r="E128" s="8"/>
      <c r="F128" s="34"/>
      <c r="G128" s="30"/>
      <c r="H128" s="36"/>
      <c r="I128" s="29"/>
      <c r="J128" s="3"/>
      <c r="K128" s="3"/>
      <c r="L128" s="3"/>
    </row>
    <row r="129" spans="1:12" ht="22.5" customHeight="1">
      <c r="A129" s="145"/>
      <c r="B129" s="75"/>
      <c r="C129" s="47" t="s">
        <v>114</v>
      </c>
      <c r="D129" s="44" t="s">
        <v>155</v>
      </c>
      <c r="E129" s="8"/>
      <c r="F129" s="34"/>
      <c r="G129" s="30"/>
      <c r="H129" s="36"/>
      <c r="I129" s="29"/>
      <c r="J129" s="3"/>
      <c r="K129" s="3"/>
      <c r="L129" s="3"/>
    </row>
    <row r="130" spans="1:12" ht="22.5" customHeight="1">
      <c r="A130" s="91"/>
      <c r="B130" s="74"/>
      <c r="C130" s="47" t="s">
        <v>145</v>
      </c>
      <c r="D130" s="9"/>
      <c r="E130" s="8"/>
      <c r="F130" s="92"/>
      <c r="G130" s="30"/>
      <c r="H130" s="36"/>
      <c r="I130" s="116"/>
      <c r="J130" s="3"/>
      <c r="K130" s="3"/>
      <c r="L130" s="3"/>
    </row>
    <row r="131" spans="1:12" ht="22.5" customHeight="1">
      <c r="A131" s="91"/>
      <c r="B131" s="32"/>
      <c r="C131" s="9" t="s">
        <v>119</v>
      </c>
      <c r="D131" s="44" t="s">
        <v>116</v>
      </c>
      <c r="E131" s="8" t="s">
        <v>85</v>
      </c>
      <c r="F131" s="92">
        <v>1</v>
      </c>
      <c r="G131" s="30"/>
      <c r="H131" s="36"/>
      <c r="I131" s="116"/>
      <c r="J131" s="3"/>
      <c r="K131" s="3"/>
      <c r="L131" s="3"/>
    </row>
    <row r="132" spans="1:12" ht="22.5" customHeight="1">
      <c r="A132" s="91"/>
      <c r="B132" s="32"/>
      <c r="C132" s="47" t="s">
        <v>44</v>
      </c>
      <c r="D132" s="9" t="s">
        <v>117</v>
      </c>
      <c r="E132" s="8"/>
      <c r="F132" s="92"/>
      <c r="G132" s="30"/>
      <c r="H132" s="36"/>
      <c r="I132" s="135"/>
      <c r="J132" s="3"/>
      <c r="K132" s="3"/>
      <c r="L132" s="3"/>
    </row>
    <row r="133" spans="1:12" ht="22.5" customHeight="1">
      <c r="A133" s="88"/>
      <c r="B133" s="32"/>
      <c r="C133" s="117" t="s">
        <v>45</v>
      </c>
      <c r="D133" s="9" t="s">
        <v>118</v>
      </c>
      <c r="E133" s="8"/>
      <c r="F133" s="92"/>
      <c r="G133" s="30"/>
      <c r="H133" s="36"/>
      <c r="I133" s="53"/>
      <c r="J133" s="3"/>
      <c r="K133" s="3"/>
      <c r="L133" s="3"/>
    </row>
    <row r="134" spans="1:12" ht="22.5" customHeight="1">
      <c r="A134" s="88"/>
      <c r="B134" s="33"/>
      <c r="C134" s="44" t="s">
        <v>74</v>
      </c>
      <c r="D134" s="47">
        <v>5.4</v>
      </c>
      <c r="E134" s="8"/>
      <c r="F134" s="92"/>
      <c r="G134" s="30"/>
      <c r="H134" s="51"/>
      <c r="I134" s="52"/>
      <c r="J134" s="3"/>
      <c r="K134" s="3"/>
      <c r="L134" s="3"/>
    </row>
    <row r="135" spans="1:12" ht="22.5" customHeight="1">
      <c r="A135" s="88"/>
      <c r="B135" s="33"/>
      <c r="C135" s="44" t="s">
        <v>46</v>
      </c>
      <c r="D135" s="9" t="s">
        <v>121</v>
      </c>
      <c r="E135" s="8"/>
      <c r="F135" s="92"/>
      <c r="G135" s="30"/>
      <c r="H135" s="51"/>
      <c r="I135" s="53"/>
      <c r="J135" s="3"/>
      <c r="K135" s="3"/>
      <c r="L135" s="3"/>
    </row>
    <row r="136" spans="1:12" ht="22.5" customHeight="1">
      <c r="A136" s="88"/>
      <c r="B136" s="33"/>
      <c r="C136" s="44" t="s">
        <v>47</v>
      </c>
      <c r="D136" s="9" t="s">
        <v>122</v>
      </c>
      <c r="E136" s="83"/>
      <c r="F136" s="92"/>
      <c r="G136" s="30"/>
      <c r="H136" s="81"/>
      <c r="I136" s="86"/>
      <c r="J136" s="3"/>
      <c r="K136" s="3"/>
      <c r="L136" s="3"/>
    </row>
    <row r="137" spans="1:12" ht="22.5" customHeight="1">
      <c r="A137" s="88"/>
      <c r="B137" s="33"/>
      <c r="C137" s="87" t="s">
        <v>49</v>
      </c>
      <c r="D137" s="9" t="s">
        <v>120</v>
      </c>
      <c r="E137" s="8"/>
      <c r="F137" s="92"/>
      <c r="G137" s="30"/>
      <c r="H137" s="51"/>
      <c r="I137" s="112"/>
      <c r="J137" s="3"/>
      <c r="K137" s="3"/>
      <c r="L137" s="3"/>
    </row>
    <row r="138" spans="1:12" ht="22.5" customHeight="1">
      <c r="A138" s="88"/>
      <c r="B138" s="33"/>
      <c r="C138" s="87" t="s">
        <v>48</v>
      </c>
      <c r="D138" s="9" t="s">
        <v>123</v>
      </c>
      <c r="E138" s="8"/>
      <c r="F138" s="92"/>
      <c r="G138" s="30"/>
      <c r="H138" s="51"/>
      <c r="I138" s="53"/>
      <c r="J138" s="3"/>
      <c r="K138" s="3"/>
      <c r="L138" s="3"/>
    </row>
    <row r="139" spans="1:12" ht="22.5" customHeight="1">
      <c r="A139" s="88"/>
      <c r="B139" s="33"/>
      <c r="C139" s="44" t="s">
        <v>50</v>
      </c>
      <c r="D139" s="9" t="s">
        <v>124</v>
      </c>
      <c r="E139" s="8"/>
      <c r="F139" s="92"/>
      <c r="G139" s="30"/>
      <c r="H139" s="51"/>
      <c r="I139" s="53"/>
      <c r="J139" s="3"/>
      <c r="K139" s="3"/>
      <c r="L139" s="3"/>
    </row>
    <row r="140" spans="1:12" ht="22.5" customHeight="1">
      <c r="A140" s="88"/>
      <c r="B140" s="33"/>
      <c r="C140" s="44" t="s">
        <v>51</v>
      </c>
      <c r="D140" s="9"/>
      <c r="E140" s="8"/>
      <c r="F140" s="92"/>
      <c r="G140" s="30"/>
      <c r="H140" s="51"/>
      <c r="I140" s="53"/>
      <c r="J140" s="3"/>
      <c r="K140" s="3"/>
      <c r="L140" s="3"/>
    </row>
    <row r="141" spans="1:12" ht="22.5" customHeight="1">
      <c r="A141" s="88"/>
      <c r="B141" s="33"/>
      <c r="C141" s="44" t="s">
        <v>52</v>
      </c>
      <c r="D141" s="9" t="s">
        <v>125</v>
      </c>
      <c r="E141" s="8"/>
      <c r="F141" s="92"/>
      <c r="G141" s="30"/>
      <c r="H141" s="51"/>
      <c r="I141" s="52"/>
      <c r="J141" s="3"/>
      <c r="K141" s="3"/>
      <c r="L141" s="3"/>
    </row>
    <row r="142" spans="1:12" ht="22.5" customHeight="1">
      <c r="A142" s="88"/>
      <c r="B142" s="33"/>
      <c r="C142" s="44" t="s">
        <v>53</v>
      </c>
      <c r="D142" s="82" t="s">
        <v>126</v>
      </c>
      <c r="E142" s="8"/>
      <c r="F142" s="92"/>
      <c r="G142" s="30"/>
      <c r="H142" s="51"/>
      <c r="I142" s="53"/>
      <c r="J142" s="3"/>
      <c r="K142" s="3"/>
      <c r="L142" s="3"/>
    </row>
    <row r="143" spans="1:12" ht="22.5" customHeight="1">
      <c r="A143" s="28"/>
      <c r="B143" s="33"/>
      <c r="C143" s="44" t="s">
        <v>54</v>
      </c>
      <c r="D143" s="9" t="s">
        <v>140</v>
      </c>
      <c r="E143" s="8"/>
      <c r="F143" s="49"/>
      <c r="G143" s="30"/>
      <c r="H143" s="51"/>
      <c r="I143" s="53"/>
      <c r="J143" s="3"/>
      <c r="K143" s="3"/>
      <c r="L143" s="3"/>
    </row>
    <row r="144" spans="1:12" ht="22.5" customHeight="1">
      <c r="A144" s="28"/>
      <c r="B144" s="33"/>
      <c r="C144" s="44" t="s">
        <v>127</v>
      </c>
      <c r="D144" s="82" t="s">
        <v>128</v>
      </c>
      <c r="E144" s="8"/>
      <c r="F144" s="119"/>
      <c r="G144" s="30"/>
      <c r="H144" s="51"/>
      <c r="I144" s="146"/>
      <c r="J144" s="3"/>
      <c r="K144" s="3"/>
      <c r="L144" s="3"/>
    </row>
    <row r="145" spans="1:12" ht="22.5" customHeight="1">
      <c r="A145" s="113"/>
      <c r="B145" s="130"/>
      <c r="C145" s="118"/>
      <c r="D145" s="131"/>
      <c r="E145" s="17"/>
      <c r="F145" s="132"/>
      <c r="G145" s="30"/>
      <c r="H145" s="51"/>
      <c r="I145" s="152"/>
      <c r="J145" s="3"/>
      <c r="K145" s="3"/>
      <c r="L145" s="3"/>
    </row>
    <row r="146" spans="1:12" ht="22.5" customHeight="1">
      <c r="A146" s="14"/>
      <c r="B146" s="41"/>
      <c r="C146" s="118" t="s">
        <v>55</v>
      </c>
      <c r="D146" s="18" t="s">
        <v>141</v>
      </c>
      <c r="E146" s="17"/>
      <c r="F146" s="120"/>
      <c r="G146" s="30"/>
      <c r="H146" s="36"/>
      <c r="I146" s="146"/>
      <c r="J146" s="3"/>
      <c r="K146" s="3"/>
      <c r="L146" s="3"/>
    </row>
    <row r="147" spans="1:12" ht="22.5" customHeight="1">
      <c r="A147" s="14"/>
      <c r="B147" s="41"/>
      <c r="C147" s="118"/>
      <c r="D147" s="18"/>
      <c r="E147" s="17"/>
      <c r="F147" s="120"/>
      <c r="G147" s="30"/>
      <c r="H147" s="36"/>
      <c r="I147" s="146"/>
      <c r="J147" s="3"/>
      <c r="K147" s="3"/>
      <c r="L147" s="3"/>
    </row>
    <row r="148" spans="1:12" ht="22.5" customHeight="1">
      <c r="A148" s="5"/>
      <c r="B148" s="32"/>
      <c r="C148" s="8"/>
      <c r="D148" s="9"/>
      <c r="E148" s="8"/>
      <c r="F148" s="9"/>
      <c r="G148" s="30"/>
      <c r="H148" s="10"/>
      <c r="I148" s="143"/>
      <c r="J148" s="3"/>
      <c r="K148" s="3"/>
      <c r="L148" s="3"/>
    </row>
    <row r="149" spans="1:12" ht="22.5" customHeight="1">
      <c r="A149" s="5"/>
      <c r="B149" s="32"/>
      <c r="C149" s="8"/>
      <c r="D149" s="9"/>
      <c r="E149" s="8"/>
      <c r="F149" s="9"/>
      <c r="G149" s="30"/>
      <c r="H149" s="10"/>
      <c r="I149" s="29"/>
      <c r="J149" s="3"/>
      <c r="K149" s="3"/>
      <c r="L149" s="3"/>
    </row>
    <row r="150" spans="1:12" ht="22.5" customHeight="1">
      <c r="A150" s="136"/>
      <c r="B150" s="137"/>
      <c r="C150" s="138"/>
      <c r="D150" s="139"/>
      <c r="E150" s="140"/>
      <c r="F150" s="139"/>
      <c r="G150" s="30"/>
      <c r="H150" s="141"/>
      <c r="I150" s="142"/>
      <c r="J150" s="3"/>
      <c r="K150" s="3"/>
      <c r="L150" s="3"/>
    </row>
    <row r="151" spans="1:12" ht="22.5" customHeight="1">
      <c r="A151" s="60" t="s">
        <v>7</v>
      </c>
      <c r="B151" s="61"/>
      <c r="C151" s="62" t="s">
        <v>8</v>
      </c>
      <c r="D151" s="122" t="s">
        <v>9</v>
      </c>
      <c r="E151" s="122" t="s">
        <v>10</v>
      </c>
      <c r="F151" s="122" t="s">
        <v>5</v>
      </c>
      <c r="G151" s="122" t="s">
        <v>87</v>
      </c>
      <c r="H151" s="122" t="s">
        <v>6</v>
      </c>
      <c r="I151" s="123" t="s">
        <v>11</v>
      </c>
      <c r="J151" s="3"/>
      <c r="K151" s="3"/>
      <c r="L151" s="3"/>
    </row>
    <row r="152" spans="1:12" ht="22.5" customHeight="1">
      <c r="A152" s="68"/>
      <c r="B152" s="69"/>
      <c r="C152" s="72"/>
      <c r="D152" s="71"/>
      <c r="E152" s="72"/>
      <c r="F152" s="71"/>
      <c r="G152" s="30"/>
      <c r="H152" s="73"/>
      <c r="I152" s="144"/>
      <c r="J152" s="3"/>
      <c r="K152" s="3"/>
      <c r="L152" s="3"/>
    </row>
    <row r="153" spans="1:12" ht="22.5" customHeight="1">
      <c r="A153" s="149"/>
      <c r="B153" s="75"/>
      <c r="C153" s="45"/>
      <c r="D153" s="109"/>
      <c r="E153" s="8"/>
      <c r="F153" s="34"/>
      <c r="G153" s="30"/>
      <c r="H153" s="36"/>
      <c r="I153" s="29"/>
      <c r="J153" s="3"/>
      <c r="K153" s="3"/>
      <c r="L153" s="3"/>
    </row>
    <row r="154" spans="1:12" ht="22.5" customHeight="1">
      <c r="A154" s="145"/>
      <c r="B154" s="75"/>
      <c r="C154" s="47" t="s">
        <v>129</v>
      </c>
      <c r="D154" s="44" t="s">
        <v>154</v>
      </c>
      <c r="E154" s="8"/>
      <c r="F154" s="34"/>
      <c r="G154" s="30"/>
      <c r="H154" s="36"/>
      <c r="I154" s="29"/>
      <c r="J154" s="3"/>
      <c r="K154" s="3"/>
      <c r="L154" s="3"/>
    </row>
    <row r="155" spans="1:12" ht="22.5" customHeight="1">
      <c r="A155" s="91"/>
      <c r="B155" s="74"/>
      <c r="C155" s="47" t="s">
        <v>145</v>
      </c>
      <c r="D155" s="9"/>
      <c r="E155" s="8"/>
      <c r="F155" s="92"/>
      <c r="G155" s="30"/>
      <c r="H155" s="36"/>
      <c r="I155" s="116"/>
      <c r="J155" s="3"/>
      <c r="K155" s="3"/>
      <c r="L155" s="3"/>
    </row>
    <row r="156" spans="1:12" ht="22.5" customHeight="1">
      <c r="A156" s="91"/>
      <c r="B156" s="32"/>
      <c r="C156" s="9" t="s">
        <v>119</v>
      </c>
      <c r="D156" s="44" t="s">
        <v>130</v>
      </c>
      <c r="E156" s="8" t="s">
        <v>85</v>
      </c>
      <c r="F156" s="92">
        <v>1</v>
      </c>
      <c r="G156" s="30"/>
      <c r="H156" s="36"/>
      <c r="I156" s="116"/>
      <c r="J156" s="3"/>
      <c r="K156" s="3"/>
      <c r="L156" s="3"/>
    </row>
    <row r="157" spans="1:12" ht="22.5" customHeight="1">
      <c r="A157" s="91"/>
      <c r="B157" s="32"/>
      <c r="C157" s="47" t="s">
        <v>44</v>
      </c>
      <c r="D157" s="9" t="s">
        <v>131</v>
      </c>
      <c r="E157" s="8"/>
      <c r="F157" s="92"/>
      <c r="G157" s="30"/>
      <c r="H157" s="36"/>
      <c r="I157" s="135"/>
      <c r="J157" s="3"/>
      <c r="K157" s="3"/>
      <c r="L157" s="3"/>
    </row>
    <row r="158" spans="1:12" ht="22.5" customHeight="1">
      <c r="A158" s="88"/>
      <c r="B158" s="32"/>
      <c r="C158" s="117" t="s">
        <v>45</v>
      </c>
      <c r="D158" s="9" t="s">
        <v>132</v>
      </c>
      <c r="E158" s="8"/>
      <c r="F158" s="92"/>
      <c r="G158" s="30"/>
      <c r="H158" s="36"/>
      <c r="I158" s="53"/>
      <c r="J158" s="3"/>
      <c r="K158" s="3"/>
      <c r="L158" s="3"/>
    </row>
    <row r="159" spans="1:12" ht="22.5" customHeight="1">
      <c r="A159" s="88"/>
      <c r="B159" s="33"/>
      <c r="C159" s="44" t="s">
        <v>74</v>
      </c>
      <c r="D159" s="47">
        <v>5.7</v>
      </c>
      <c r="E159" s="8"/>
      <c r="F159" s="92"/>
      <c r="G159" s="30"/>
      <c r="H159" s="51"/>
      <c r="I159" s="52"/>
      <c r="J159" s="3"/>
      <c r="K159" s="3"/>
      <c r="L159" s="3"/>
    </row>
    <row r="160" spans="1:12" ht="22.5" customHeight="1">
      <c r="A160" s="88"/>
      <c r="B160" s="33"/>
      <c r="C160" s="44" t="s">
        <v>46</v>
      </c>
      <c r="D160" s="9" t="s">
        <v>133</v>
      </c>
      <c r="E160" s="8"/>
      <c r="F160" s="92"/>
      <c r="G160" s="30"/>
      <c r="H160" s="51"/>
      <c r="I160" s="53"/>
      <c r="J160" s="3"/>
      <c r="K160" s="3"/>
      <c r="L160" s="3"/>
    </row>
    <row r="161" spans="1:12" ht="22.5" customHeight="1">
      <c r="A161" s="88"/>
      <c r="B161" s="33"/>
      <c r="C161" s="44" t="s">
        <v>47</v>
      </c>
      <c r="D161" s="9" t="s">
        <v>134</v>
      </c>
      <c r="E161" s="83"/>
      <c r="F161" s="92"/>
      <c r="G161" s="30"/>
      <c r="H161" s="81"/>
      <c r="I161" s="86"/>
      <c r="J161" s="3"/>
      <c r="K161" s="3"/>
      <c r="L161" s="3"/>
    </row>
    <row r="162" spans="1:12" ht="22.5" customHeight="1">
      <c r="A162" s="88"/>
      <c r="B162" s="33"/>
      <c r="C162" s="87" t="s">
        <v>49</v>
      </c>
      <c r="D162" s="9" t="s">
        <v>135</v>
      </c>
      <c r="E162" s="8"/>
      <c r="F162" s="92"/>
      <c r="G162" s="30"/>
      <c r="H162" s="51"/>
      <c r="I162" s="112"/>
      <c r="J162" s="3"/>
      <c r="K162" s="3"/>
      <c r="L162" s="3"/>
    </row>
    <row r="163" spans="1:12" ht="22.5" customHeight="1">
      <c r="A163" s="88"/>
      <c r="B163" s="33"/>
      <c r="C163" s="87" t="s">
        <v>48</v>
      </c>
      <c r="D163" s="9" t="s">
        <v>136</v>
      </c>
      <c r="E163" s="8"/>
      <c r="F163" s="92"/>
      <c r="G163" s="30"/>
      <c r="H163" s="51"/>
      <c r="I163" s="53"/>
      <c r="J163" s="3"/>
      <c r="K163" s="3"/>
      <c r="L163" s="3"/>
    </row>
    <row r="164" spans="1:12" ht="22.5" customHeight="1">
      <c r="A164" s="88"/>
      <c r="B164" s="33"/>
      <c r="C164" s="44" t="s">
        <v>50</v>
      </c>
      <c r="D164" s="9" t="s">
        <v>137</v>
      </c>
      <c r="E164" s="8"/>
      <c r="F164" s="92"/>
      <c r="G164" s="30"/>
      <c r="H164" s="51"/>
      <c r="I164" s="53"/>
      <c r="J164" s="3"/>
      <c r="K164" s="3"/>
      <c r="L164" s="3"/>
    </row>
    <row r="165" spans="1:12" ht="22.5" customHeight="1">
      <c r="A165" s="88"/>
      <c r="B165" s="33"/>
      <c r="C165" s="44" t="s">
        <v>51</v>
      </c>
      <c r="D165" s="9"/>
      <c r="E165" s="8"/>
      <c r="F165" s="92"/>
      <c r="G165" s="30"/>
      <c r="H165" s="51"/>
      <c r="I165" s="53"/>
      <c r="J165" s="3"/>
      <c r="K165" s="3"/>
      <c r="L165" s="3"/>
    </row>
    <row r="166" spans="1:12" ht="22.5" customHeight="1">
      <c r="A166" s="88"/>
      <c r="B166" s="33"/>
      <c r="C166" s="44" t="s">
        <v>52</v>
      </c>
      <c r="D166" s="9" t="s">
        <v>125</v>
      </c>
      <c r="E166" s="8"/>
      <c r="F166" s="92"/>
      <c r="G166" s="30"/>
      <c r="H166" s="51"/>
      <c r="I166" s="52"/>
      <c r="J166" s="3"/>
      <c r="K166" s="3"/>
      <c r="L166" s="3"/>
    </row>
    <row r="167" spans="1:12" ht="22.5" customHeight="1">
      <c r="A167" s="88"/>
      <c r="B167" s="33"/>
      <c r="C167" s="44" t="s">
        <v>53</v>
      </c>
      <c r="D167" s="82" t="s">
        <v>138</v>
      </c>
      <c r="E167" s="8"/>
      <c r="F167" s="92"/>
      <c r="G167" s="30"/>
      <c r="H167" s="51"/>
      <c r="I167" s="53"/>
      <c r="J167" s="3"/>
      <c r="K167" s="3"/>
      <c r="L167" s="3"/>
    </row>
    <row r="168" spans="1:12" ht="22.5" customHeight="1">
      <c r="A168" s="28"/>
      <c r="B168" s="33"/>
      <c r="C168" s="44" t="s">
        <v>54</v>
      </c>
      <c r="D168" s="9" t="s">
        <v>139</v>
      </c>
      <c r="E168" s="8"/>
      <c r="F168" s="49"/>
      <c r="G168" s="30"/>
      <c r="H168" s="51"/>
      <c r="I168" s="53"/>
      <c r="J168" s="3"/>
      <c r="K168" s="3"/>
      <c r="L168" s="3"/>
    </row>
    <row r="169" spans="1:12" ht="22.5" customHeight="1">
      <c r="A169" s="28"/>
      <c r="B169" s="33"/>
      <c r="C169" s="44" t="s">
        <v>127</v>
      </c>
      <c r="D169" s="82" t="s">
        <v>128</v>
      </c>
      <c r="E169" s="8"/>
      <c r="F169" s="119"/>
      <c r="G169" s="30"/>
      <c r="H169" s="51"/>
      <c r="I169" s="146"/>
      <c r="J169" s="3"/>
      <c r="K169" s="3"/>
      <c r="L169" s="3"/>
    </row>
    <row r="170" spans="1:12" ht="22.5" customHeight="1">
      <c r="A170" s="113"/>
      <c r="B170" s="130"/>
      <c r="C170" s="118"/>
      <c r="D170" s="131"/>
      <c r="E170" s="17"/>
      <c r="F170" s="132"/>
      <c r="G170" s="30"/>
      <c r="H170" s="51"/>
      <c r="I170" s="152"/>
      <c r="J170" s="3"/>
      <c r="K170" s="3"/>
      <c r="L170" s="3"/>
    </row>
    <row r="171" spans="1:12" ht="22.5" customHeight="1">
      <c r="A171" s="14"/>
      <c r="B171" s="41"/>
      <c r="C171" s="118" t="s">
        <v>55</v>
      </c>
      <c r="D171" s="18" t="s">
        <v>141</v>
      </c>
      <c r="E171" s="17"/>
      <c r="F171" s="120"/>
      <c r="G171" s="30"/>
      <c r="H171" s="36"/>
      <c r="I171" s="146"/>
      <c r="J171" s="3"/>
      <c r="K171" s="3"/>
      <c r="L171" s="3"/>
    </row>
    <row r="172" spans="1:12" ht="22.5" customHeight="1">
      <c r="A172" s="14"/>
      <c r="B172" s="41"/>
      <c r="C172" s="118"/>
      <c r="D172" s="18"/>
      <c r="E172" s="17"/>
      <c r="F172" s="120"/>
      <c r="G172" s="30"/>
      <c r="H172" s="36"/>
      <c r="I172" s="146"/>
      <c r="J172" s="3"/>
      <c r="K172" s="3"/>
      <c r="L172" s="3"/>
    </row>
    <row r="173" spans="1:12" ht="22.5" customHeight="1">
      <c r="A173" s="5"/>
      <c r="B173" s="32"/>
      <c r="C173" s="8"/>
      <c r="D173" s="9"/>
      <c r="E173" s="8"/>
      <c r="F173" s="9"/>
      <c r="G173" s="30"/>
      <c r="H173" s="10"/>
      <c r="I173" s="143"/>
      <c r="J173" s="3"/>
      <c r="K173" s="3"/>
      <c r="L173" s="3"/>
    </row>
    <row r="174" spans="1:12" ht="22.5" customHeight="1">
      <c r="A174" s="5"/>
      <c r="B174" s="32"/>
      <c r="C174" s="8"/>
      <c r="D174" s="9"/>
      <c r="E174" s="8"/>
      <c r="F174" s="9"/>
      <c r="G174" s="30"/>
      <c r="H174" s="10"/>
      <c r="I174" s="29"/>
      <c r="J174" s="3"/>
      <c r="K174" s="3"/>
      <c r="L174" s="3"/>
    </row>
    <row r="175" spans="1:12" ht="22.5" customHeight="1">
      <c r="A175" s="136"/>
      <c r="B175" s="137"/>
      <c r="C175" s="138"/>
      <c r="D175" s="139"/>
      <c r="E175" s="140"/>
      <c r="F175" s="139"/>
      <c r="G175" s="30"/>
      <c r="H175" s="141"/>
      <c r="I175" s="142"/>
      <c r="J175" s="3"/>
      <c r="K175" s="3"/>
      <c r="L175" s="3"/>
    </row>
    <row r="176" spans="1:12" ht="22.5" customHeight="1">
      <c r="A176" s="60" t="s">
        <v>7</v>
      </c>
      <c r="B176" s="61"/>
      <c r="C176" s="62" t="s">
        <v>8</v>
      </c>
      <c r="D176" s="122" t="s">
        <v>9</v>
      </c>
      <c r="E176" s="122" t="s">
        <v>10</v>
      </c>
      <c r="F176" s="122" t="s">
        <v>5</v>
      </c>
      <c r="G176" s="122" t="s">
        <v>87</v>
      </c>
      <c r="H176" s="122" t="s">
        <v>6</v>
      </c>
      <c r="I176" s="123" t="s">
        <v>11</v>
      </c>
      <c r="J176" s="3"/>
      <c r="K176" s="3"/>
      <c r="L176" s="3"/>
    </row>
    <row r="177" spans="1:12" ht="22.5" customHeight="1">
      <c r="A177" s="68"/>
      <c r="B177" s="69"/>
      <c r="C177" s="72"/>
      <c r="D177" s="71"/>
      <c r="E177" s="72"/>
      <c r="F177" s="71"/>
      <c r="G177" s="30"/>
      <c r="H177" s="73"/>
      <c r="I177" s="144"/>
      <c r="J177" s="3"/>
      <c r="K177" s="3"/>
      <c r="L177" s="3"/>
    </row>
    <row r="178" spans="1:12" ht="22.5" customHeight="1">
      <c r="A178" s="149"/>
      <c r="B178" s="75"/>
      <c r="C178" s="45"/>
      <c r="D178" s="109"/>
      <c r="E178" s="8"/>
      <c r="F178" s="34"/>
      <c r="G178" s="30"/>
      <c r="H178" s="36"/>
      <c r="I178" s="29"/>
      <c r="J178" s="3"/>
      <c r="K178" s="3"/>
      <c r="L178" s="3"/>
    </row>
    <row r="179" spans="1:12" ht="22.5" customHeight="1">
      <c r="A179" s="145"/>
      <c r="B179" s="75"/>
      <c r="C179" s="47" t="s">
        <v>142</v>
      </c>
      <c r="D179" s="44" t="s">
        <v>153</v>
      </c>
      <c r="E179" s="8"/>
      <c r="F179" s="34"/>
      <c r="G179" s="30"/>
      <c r="H179" s="36"/>
      <c r="I179" s="29"/>
      <c r="J179" s="3"/>
      <c r="K179" s="3"/>
      <c r="L179" s="3"/>
    </row>
    <row r="180" spans="1:12" ht="22.5" customHeight="1">
      <c r="A180" s="91"/>
      <c r="B180" s="74"/>
      <c r="C180" s="47" t="s">
        <v>143</v>
      </c>
      <c r="D180" s="9" t="s">
        <v>115</v>
      </c>
      <c r="E180" s="8"/>
      <c r="F180" s="92"/>
      <c r="G180" s="30"/>
      <c r="H180" s="36"/>
      <c r="I180" s="116"/>
      <c r="J180" s="3"/>
      <c r="K180" s="3"/>
      <c r="L180" s="3"/>
    </row>
    <row r="181" spans="1:12" ht="22.5" customHeight="1">
      <c r="A181" s="91"/>
      <c r="B181" s="32"/>
      <c r="C181" s="9" t="s">
        <v>119</v>
      </c>
      <c r="D181" s="44" t="s">
        <v>144</v>
      </c>
      <c r="E181" s="8" t="s">
        <v>85</v>
      </c>
      <c r="F181" s="92">
        <v>1</v>
      </c>
      <c r="G181" s="30"/>
      <c r="H181" s="36"/>
      <c r="I181" s="116"/>
      <c r="J181" s="3"/>
      <c r="K181" s="3"/>
      <c r="L181" s="3"/>
    </row>
    <row r="182" spans="1:12" ht="22.5" customHeight="1">
      <c r="A182" s="91"/>
      <c r="B182" s="32"/>
      <c r="C182" s="47" t="s">
        <v>44</v>
      </c>
      <c r="D182" s="9" t="s">
        <v>146</v>
      </c>
      <c r="E182" s="8"/>
      <c r="F182" s="92"/>
      <c r="G182" s="30"/>
      <c r="H182" s="36"/>
      <c r="I182" s="135"/>
      <c r="J182" s="3"/>
      <c r="K182" s="3"/>
      <c r="L182" s="3"/>
    </row>
    <row r="183" spans="1:12" ht="22.5" customHeight="1">
      <c r="A183" s="88"/>
      <c r="B183" s="32"/>
      <c r="C183" s="117" t="s">
        <v>45</v>
      </c>
      <c r="D183" s="9" t="s">
        <v>147</v>
      </c>
      <c r="E183" s="8"/>
      <c r="F183" s="92"/>
      <c r="G183" s="30"/>
      <c r="H183" s="36"/>
      <c r="I183" s="53"/>
      <c r="J183" s="3"/>
      <c r="K183" s="3"/>
      <c r="L183" s="3"/>
    </row>
    <row r="184" spans="1:12" ht="22.5" customHeight="1">
      <c r="A184" s="88"/>
      <c r="B184" s="33"/>
      <c r="C184" s="44" t="s">
        <v>74</v>
      </c>
      <c r="D184" s="47">
        <v>5.7</v>
      </c>
      <c r="E184" s="8"/>
      <c r="F184" s="92"/>
      <c r="G184" s="30"/>
      <c r="H184" s="51"/>
      <c r="I184" s="52"/>
      <c r="J184" s="3"/>
      <c r="K184" s="3"/>
      <c r="L184" s="3"/>
    </row>
    <row r="185" spans="1:12" ht="22.5" customHeight="1">
      <c r="A185" s="88"/>
      <c r="B185" s="33"/>
      <c r="C185" s="44" t="s">
        <v>46</v>
      </c>
      <c r="D185" s="9" t="s">
        <v>148</v>
      </c>
      <c r="E185" s="8"/>
      <c r="F185" s="92"/>
      <c r="G185" s="30"/>
      <c r="H185" s="51"/>
      <c r="I185" s="53"/>
      <c r="J185" s="3"/>
      <c r="K185" s="3"/>
      <c r="L185" s="3"/>
    </row>
    <row r="186" spans="1:12" ht="22.5" customHeight="1">
      <c r="A186" s="88"/>
      <c r="B186" s="33"/>
      <c r="C186" s="44" t="s">
        <v>47</v>
      </c>
      <c r="D186" s="9" t="s">
        <v>149</v>
      </c>
      <c r="E186" s="83"/>
      <c r="F186" s="92"/>
      <c r="G186" s="30"/>
      <c r="H186" s="81"/>
      <c r="I186" s="86"/>
      <c r="J186" s="3"/>
      <c r="K186" s="3"/>
      <c r="L186" s="3"/>
    </row>
    <row r="187" spans="1:12" ht="22.5" customHeight="1">
      <c r="A187" s="88"/>
      <c r="B187" s="33"/>
      <c r="C187" s="87" t="s">
        <v>49</v>
      </c>
      <c r="D187" s="9" t="s">
        <v>135</v>
      </c>
      <c r="E187" s="8"/>
      <c r="F187" s="92"/>
      <c r="G187" s="30"/>
      <c r="H187" s="51"/>
      <c r="I187" s="112"/>
      <c r="J187" s="3"/>
      <c r="K187" s="3"/>
      <c r="L187" s="3"/>
    </row>
    <row r="188" spans="1:12" ht="22.5" customHeight="1">
      <c r="A188" s="88"/>
      <c r="B188" s="33"/>
      <c r="C188" s="87" t="s">
        <v>48</v>
      </c>
      <c r="D188" s="9" t="s">
        <v>136</v>
      </c>
      <c r="E188" s="8"/>
      <c r="F188" s="92"/>
      <c r="G188" s="30"/>
      <c r="H188" s="51"/>
      <c r="I188" s="53"/>
      <c r="J188" s="3"/>
      <c r="K188" s="3"/>
      <c r="L188" s="3"/>
    </row>
    <row r="189" spans="1:12" ht="22.5" customHeight="1">
      <c r="A189" s="88"/>
      <c r="B189" s="33"/>
      <c r="C189" s="44" t="s">
        <v>50</v>
      </c>
      <c r="D189" s="9" t="s">
        <v>150</v>
      </c>
      <c r="E189" s="8"/>
      <c r="F189" s="92"/>
      <c r="G189" s="30"/>
      <c r="H189" s="51"/>
      <c r="I189" s="53"/>
      <c r="J189" s="3"/>
      <c r="K189" s="3"/>
      <c r="L189" s="3"/>
    </row>
    <row r="190" spans="1:12" ht="22.5" customHeight="1">
      <c r="A190" s="88"/>
      <c r="B190" s="33"/>
      <c r="C190" s="44" t="s">
        <v>51</v>
      </c>
      <c r="D190" s="9"/>
      <c r="E190" s="8"/>
      <c r="F190" s="92"/>
      <c r="G190" s="30"/>
      <c r="H190" s="51"/>
      <c r="I190" s="53"/>
      <c r="J190" s="3"/>
      <c r="K190" s="3"/>
      <c r="L190" s="3"/>
    </row>
    <row r="191" spans="1:12" ht="22.5" customHeight="1">
      <c r="A191" s="88"/>
      <c r="B191" s="33"/>
      <c r="C191" s="44" t="s">
        <v>52</v>
      </c>
      <c r="D191" s="9" t="s">
        <v>125</v>
      </c>
      <c r="E191" s="8"/>
      <c r="F191" s="92"/>
      <c r="G191" s="30"/>
      <c r="H191" s="51"/>
      <c r="I191" s="52"/>
      <c r="J191" s="3"/>
      <c r="K191" s="3"/>
      <c r="L191" s="3"/>
    </row>
    <row r="192" spans="1:12" ht="22.5" customHeight="1">
      <c r="A192" s="88"/>
      <c r="B192" s="33"/>
      <c r="C192" s="44" t="s">
        <v>53</v>
      </c>
      <c r="D192" s="82" t="s">
        <v>151</v>
      </c>
      <c r="E192" s="8"/>
      <c r="F192" s="92"/>
      <c r="G192" s="30"/>
      <c r="H192" s="51"/>
      <c r="I192" s="53"/>
      <c r="J192" s="3"/>
      <c r="K192" s="3"/>
      <c r="L192" s="3"/>
    </row>
    <row r="193" spans="1:12" ht="22.5" customHeight="1">
      <c r="A193" s="28"/>
      <c r="B193" s="33"/>
      <c r="C193" s="44" t="s">
        <v>54</v>
      </c>
      <c r="D193" s="9" t="s">
        <v>139</v>
      </c>
      <c r="E193" s="8"/>
      <c r="F193" s="49"/>
      <c r="G193" s="30"/>
      <c r="H193" s="51"/>
      <c r="I193" s="53"/>
      <c r="J193" s="3"/>
      <c r="K193" s="3"/>
      <c r="L193" s="3"/>
    </row>
    <row r="194" spans="1:12" ht="22.5" customHeight="1">
      <c r="A194" s="28"/>
      <c r="B194" s="33"/>
      <c r="C194" s="44" t="s">
        <v>127</v>
      </c>
      <c r="D194" s="82" t="s">
        <v>152</v>
      </c>
      <c r="E194" s="8"/>
      <c r="F194" s="119"/>
      <c r="G194" s="30"/>
      <c r="H194" s="51"/>
      <c r="I194" s="146"/>
      <c r="J194" s="3"/>
      <c r="K194" s="3"/>
      <c r="L194" s="3"/>
    </row>
    <row r="195" spans="1:12" ht="22.5" customHeight="1">
      <c r="A195" s="113"/>
      <c r="B195" s="130"/>
      <c r="C195" s="118"/>
      <c r="D195" s="131"/>
      <c r="E195" s="17"/>
      <c r="F195" s="132"/>
      <c r="G195" s="30"/>
      <c r="H195" s="51"/>
      <c r="I195" s="152"/>
      <c r="J195" s="3"/>
      <c r="K195" s="3"/>
      <c r="L195" s="3"/>
    </row>
    <row r="196" spans="1:12" ht="22.5" customHeight="1">
      <c r="A196" s="14"/>
      <c r="B196" s="41"/>
      <c r="C196" s="118" t="s">
        <v>55</v>
      </c>
      <c r="D196" s="18" t="s">
        <v>141</v>
      </c>
      <c r="E196" s="17"/>
      <c r="F196" s="120"/>
      <c r="G196" s="30"/>
      <c r="H196" s="36"/>
      <c r="I196" s="146"/>
      <c r="J196" s="3"/>
      <c r="K196" s="3"/>
      <c r="L196" s="3"/>
    </row>
    <row r="197" spans="1:12" ht="22.5" customHeight="1">
      <c r="A197" s="14"/>
      <c r="B197" s="41"/>
      <c r="C197" s="118"/>
      <c r="D197" s="18"/>
      <c r="E197" s="17"/>
      <c r="F197" s="120"/>
      <c r="G197" s="30"/>
      <c r="H197" s="36"/>
      <c r="I197" s="146"/>
      <c r="J197" s="3"/>
      <c r="K197" s="3"/>
      <c r="L197" s="3"/>
    </row>
    <row r="198" spans="1:12" ht="22.5" customHeight="1">
      <c r="A198" s="5"/>
      <c r="B198" s="32"/>
      <c r="C198" s="8"/>
      <c r="D198" s="9"/>
      <c r="E198" s="8"/>
      <c r="F198" s="9"/>
      <c r="G198" s="30"/>
      <c r="H198" s="10"/>
      <c r="I198" s="143"/>
      <c r="J198" s="3"/>
      <c r="K198" s="3"/>
      <c r="L198" s="3"/>
    </row>
    <row r="199" spans="1:12" ht="22.5" customHeight="1">
      <c r="A199" s="5"/>
      <c r="B199" s="32"/>
      <c r="C199" s="8"/>
      <c r="D199" s="9"/>
      <c r="E199" s="8"/>
      <c r="F199" s="9"/>
      <c r="G199" s="30"/>
      <c r="H199" s="10"/>
      <c r="I199" s="29"/>
      <c r="J199" s="3"/>
      <c r="K199" s="3"/>
      <c r="L199" s="3"/>
    </row>
    <row r="200" spans="1:12" ht="22.5" customHeight="1">
      <c r="A200" s="136"/>
      <c r="B200" s="137"/>
      <c r="C200" s="138"/>
      <c r="D200" s="139"/>
      <c r="E200" s="140"/>
      <c r="F200" s="139"/>
      <c r="G200" s="30"/>
      <c r="H200" s="141"/>
      <c r="I200" s="142"/>
      <c r="J200" s="3"/>
      <c r="K200" s="3"/>
      <c r="L200" s="3"/>
    </row>
    <row r="201" spans="1:12" ht="22.5" customHeight="1">
      <c r="A201" s="60" t="s">
        <v>7</v>
      </c>
      <c r="B201" s="61"/>
      <c r="C201" s="62" t="s">
        <v>8</v>
      </c>
      <c r="D201" s="122" t="s">
        <v>9</v>
      </c>
      <c r="E201" s="122" t="s">
        <v>10</v>
      </c>
      <c r="F201" s="122" t="s">
        <v>5</v>
      </c>
      <c r="G201" s="122" t="s">
        <v>87</v>
      </c>
      <c r="H201" s="122" t="s">
        <v>6</v>
      </c>
      <c r="I201" s="123" t="s">
        <v>11</v>
      </c>
      <c r="J201" s="3"/>
      <c r="K201" s="3"/>
      <c r="L201" s="3"/>
    </row>
    <row r="202" spans="1:12" ht="22.5" customHeight="1">
      <c r="A202" s="68"/>
      <c r="B202" s="69"/>
      <c r="C202" s="72"/>
      <c r="D202" s="71"/>
      <c r="E202" s="72"/>
      <c r="F202" s="71"/>
      <c r="G202" s="30"/>
      <c r="H202" s="73"/>
      <c r="I202" s="144"/>
      <c r="J202" s="3"/>
      <c r="K202" s="3"/>
      <c r="L202" s="3"/>
    </row>
    <row r="203" spans="1:12" ht="22.5" customHeight="1">
      <c r="A203" s="149"/>
      <c r="B203" s="75"/>
      <c r="C203" s="45"/>
      <c r="D203" s="109"/>
      <c r="E203" s="8"/>
      <c r="F203" s="34"/>
      <c r="G203" s="30"/>
      <c r="H203" s="36"/>
      <c r="I203" s="29"/>
      <c r="J203" s="3"/>
      <c r="K203" s="3"/>
      <c r="L203" s="3"/>
    </row>
    <row r="204" spans="1:12" ht="22.5" customHeight="1">
      <c r="A204" s="145"/>
      <c r="B204" s="75"/>
      <c r="C204" s="47" t="s">
        <v>156</v>
      </c>
      <c r="D204" s="44" t="s">
        <v>157</v>
      </c>
      <c r="E204" s="8"/>
      <c r="F204" s="34"/>
      <c r="G204" s="30"/>
      <c r="H204" s="36"/>
      <c r="I204" s="29"/>
      <c r="J204" s="3"/>
      <c r="K204" s="3"/>
      <c r="L204" s="3"/>
    </row>
    <row r="205" spans="1:12" ht="22.5" customHeight="1">
      <c r="A205" s="91"/>
      <c r="B205" s="74"/>
      <c r="C205" s="47" t="s">
        <v>158</v>
      </c>
      <c r="D205" s="9"/>
      <c r="E205" s="8"/>
      <c r="F205" s="92"/>
      <c r="G205" s="30"/>
      <c r="H205" s="36"/>
      <c r="I205" s="116"/>
      <c r="J205" s="3"/>
      <c r="K205" s="3"/>
      <c r="L205" s="3"/>
    </row>
    <row r="206" spans="1:12" ht="22.5" customHeight="1">
      <c r="A206" s="91"/>
      <c r="B206" s="32"/>
      <c r="C206" s="9" t="s">
        <v>119</v>
      </c>
      <c r="D206" s="44" t="s">
        <v>159</v>
      </c>
      <c r="E206" s="8" t="s">
        <v>85</v>
      </c>
      <c r="F206" s="92">
        <v>1</v>
      </c>
      <c r="G206" s="30"/>
      <c r="H206" s="36"/>
      <c r="I206" s="116"/>
      <c r="J206" s="3"/>
      <c r="K206" s="3"/>
      <c r="L206" s="3"/>
    </row>
    <row r="207" spans="1:12" ht="22.5" customHeight="1">
      <c r="A207" s="91"/>
      <c r="B207" s="32"/>
      <c r="C207" s="47" t="s">
        <v>44</v>
      </c>
      <c r="D207" s="9" t="s">
        <v>160</v>
      </c>
      <c r="E207" s="8"/>
      <c r="F207" s="92"/>
      <c r="G207" s="30"/>
      <c r="H207" s="36"/>
      <c r="I207" s="135"/>
      <c r="J207" s="3"/>
      <c r="K207" s="3"/>
      <c r="L207" s="3"/>
    </row>
    <row r="208" spans="1:12" ht="22.5" customHeight="1">
      <c r="A208" s="88"/>
      <c r="B208" s="32"/>
      <c r="C208" s="117" t="s">
        <v>45</v>
      </c>
      <c r="D208" s="9" t="s">
        <v>161</v>
      </c>
      <c r="E208" s="8"/>
      <c r="F208" s="92"/>
      <c r="G208" s="30"/>
      <c r="H208" s="36"/>
      <c r="I208" s="53"/>
      <c r="J208" s="3"/>
      <c r="K208" s="3"/>
      <c r="L208" s="3"/>
    </row>
    <row r="209" spans="1:12" ht="22.5" customHeight="1">
      <c r="A209" s="88"/>
      <c r="B209" s="33"/>
      <c r="C209" s="44" t="s">
        <v>74</v>
      </c>
      <c r="D209" s="47">
        <v>7.2</v>
      </c>
      <c r="E209" s="8"/>
      <c r="F209" s="92"/>
      <c r="G209" s="30"/>
      <c r="H209" s="51"/>
      <c r="I209" s="52"/>
      <c r="J209" s="3"/>
      <c r="K209" s="3"/>
      <c r="L209" s="3"/>
    </row>
    <row r="210" spans="1:12" ht="22.5" customHeight="1">
      <c r="A210" s="88"/>
      <c r="B210" s="33"/>
      <c r="C210" s="44" t="s">
        <v>46</v>
      </c>
      <c r="D210" s="9" t="s">
        <v>162</v>
      </c>
      <c r="E210" s="8"/>
      <c r="F210" s="92"/>
      <c r="G210" s="30"/>
      <c r="H210" s="51"/>
      <c r="I210" s="53"/>
      <c r="J210" s="3"/>
      <c r="K210" s="3"/>
      <c r="L210" s="3"/>
    </row>
    <row r="211" spans="1:12" ht="22.5" customHeight="1">
      <c r="A211" s="88"/>
      <c r="B211" s="33"/>
      <c r="C211" s="44" t="s">
        <v>47</v>
      </c>
      <c r="D211" s="9" t="s">
        <v>163</v>
      </c>
      <c r="E211" s="83"/>
      <c r="F211" s="92"/>
      <c r="G211" s="30"/>
      <c r="H211" s="81"/>
      <c r="I211" s="86"/>
      <c r="J211" s="3"/>
      <c r="K211" s="3"/>
      <c r="L211" s="3"/>
    </row>
    <row r="212" spans="1:12" ht="22.5" customHeight="1">
      <c r="A212" s="88"/>
      <c r="B212" s="33"/>
      <c r="C212" s="87" t="s">
        <v>49</v>
      </c>
      <c r="D212" s="9" t="s">
        <v>164</v>
      </c>
      <c r="E212" s="8"/>
      <c r="F212" s="92"/>
      <c r="G212" s="30"/>
      <c r="H212" s="51"/>
      <c r="I212" s="112"/>
      <c r="J212" s="3"/>
      <c r="K212" s="3"/>
      <c r="L212" s="3"/>
    </row>
    <row r="213" spans="1:12" ht="22.5" customHeight="1">
      <c r="A213" s="88"/>
      <c r="B213" s="33"/>
      <c r="C213" s="87" t="s">
        <v>48</v>
      </c>
      <c r="D213" s="9" t="s">
        <v>165</v>
      </c>
      <c r="E213" s="8"/>
      <c r="F213" s="92"/>
      <c r="G213" s="30"/>
      <c r="H213" s="51"/>
      <c r="I213" s="53"/>
      <c r="J213" s="3"/>
      <c r="K213" s="3"/>
      <c r="L213" s="3"/>
    </row>
    <row r="214" spans="1:12" ht="22.5" customHeight="1">
      <c r="A214" s="88"/>
      <c r="B214" s="33"/>
      <c r="C214" s="44" t="s">
        <v>50</v>
      </c>
      <c r="D214" s="9" t="s">
        <v>137</v>
      </c>
      <c r="E214" s="8"/>
      <c r="F214" s="92"/>
      <c r="G214" s="30"/>
      <c r="H214" s="51"/>
      <c r="I214" s="53"/>
      <c r="J214" s="3"/>
      <c r="K214" s="3"/>
      <c r="L214" s="3"/>
    </row>
    <row r="215" spans="1:12" ht="22.5" customHeight="1">
      <c r="A215" s="88"/>
      <c r="B215" s="33"/>
      <c r="C215" s="44" t="s">
        <v>51</v>
      </c>
      <c r="D215" s="9"/>
      <c r="E215" s="8"/>
      <c r="F215" s="92"/>
      <c r="G215" s="30"/>
      <c r="H215" s="51"/>
      <c r="I215" s="53"/>
      <c r="J215" s="3"/>
      <c r="K215" s="3"/>
      <c r="L215" s="3"/>
    </row>
    <row r="216" spans="1:12" ht="22.5" customHeight="1">
      <c r="A216" s="88"/>
      <c r="B216" s="33"/>
      <c r="C216" s="44" t="s">
        <v>52</v>
      </c>
      <c r="D216" s="9" t="s">
        <v>125</v>
      </c>
      <c r="E216" s="8"/>
      <c r="F216" s="92"/>
      <c r="G216" s="30"/>
      <c r="H216" s="51"/>
      <c r="I216" s="52"/>
      <c r="J216" s="3"/>
      <c r="K216" s="3"/>
      <c r="L216" s="3"/>
    </row>
    <row r="217" spans="1:12" ht="22.5" customHeight="1">
      <c r="A217" s="88"/>
      <c r="B217" s="33"/>
      <c r="C217" s="44" t="s">
        <v>53</v>
      </c>
      <c r="D217" s="82" t="s">
        <v>166</v>
      </c>
      <c r="E217" s="8"/>
      <c r="F217" s="92"/>
      <c r="G217" s="30"/>
      <c r="H217" s="51"/>
      <c r="I217" s="53"/>
      <c r="J217" s="3"/>
      <c r="K217" s="3"/>
      <c r="L217" s="3"/>
    </row>
    <row r="218" spans="1:12" ht="22.5" customHeight="1">
      <c r="A218" s="28"/>
      <c r="B218" s="33"/>
      <c r="C218" s="44" t="s">
        <v>54</v>
      </c>
      <c r="D218" s="9" t="s">
        <v>167</v>
      </c>
      <c r="E218" s="8"/>
      <c r="F218" s="49"/>
      <c r="G218" s="30"/>
      <c r="H218" s="51"/>
      <c r="I218" s="53"/>
      <c r="J218" s="3"/>
      <c r="K218" s="3"/>
      <c r="L218" s="3"/>
    </row>
    <row r="219" spans="1:12" ht="22.5" customHeight="1">
      <c r="A219" s="28"/>
      <c r="B219" s="33"/>
      <c r="C219" s="44" t="s">
        <v>168</v>
      </c>
      <c r="D219" s="82" t="s">
        <v>169</v>
      </c>
      <c r="E219" s="8"/>
      <c r="F219" s="119"/>
      <c r="G219" s="30"/>
      <c r="H219" s="51"/>
      <c r="I219" s="146"/>
      <c r="J219" s="3"/>
      <c r="K219" s="3"/>
      <c r="L219" s="3"/>
    </row>
    <row r="220" spans="1:12" ht="22.5" customHeight="1">
      <c r="A220" s="113"/>
      <c r="B220" s="130"/>
      <c r="C220" s="118"/>
      <c r="D220" s="131"/>
      <c r="E220" s="17"/>
      <c r="F220" s="132"/>
      <c r="G220" s="30"/>
      <c r="H220" s="51"/>
      <c r="I220" s="152"/>
      <c r="J220" s="3"/>
      <c r="K220" s="3"/>
      <c r="L220" s="3"/>
    </row>
    <row r="221" spans="1:12" ht="22.5" customHeight="1">
      <c r="A221" s="14"/>
      <c r="B221" s="41"/>
      <c r="C221" s="118" t="s">
        <v>55</v>
      </c>
      <c r="D221" s="18" t="s">
        <v>141</v>
      </c>
      <c r="E221" s="17"/>
      <c r="F221" s="120"/>
      <c r="G221" s="30"/>
      <c r="H221" s="36"/>
      <c r="I221" s="146"/>
      <c r="J221" s="3"/>
      <c r="K221" s="3"/>
      <c r="L221" s="3"/>
    </row>
    <row r="222" spans="1:12" ht="22.5" customHeight="1">
      <c r="A222" s="14"/>
      <c r="B222" s="41"/>
      <c r="C222" s="118"/>
      <c r="D222" s="18"/>
      <c r="E222" s="17"/>
      <c r="F222" s="120"/>
      <c r="G222" s="30"/>
      <c r="H222" s="36"/>
      <c r="I222" s="146"/>
      <c r="J222" s="3"/>
      <c r="K222" s="3"/>
      <c r="L222" s="3"/>
    </row>
    <row r="223" spans="1:12" ht="22.5" customHeight="1">
      <c r="A223" s="5"/>
      <c r="B223" s="32"/>
      <c r="C223" s="8"/>
      <c r="D223" s="9"/>
      <c r="E223" s="8"/>
      <c r="F223" s="9"/>
      <c r="G223" s="30"/>
      <c r="H223" s="10"/>
      <c r="I223" s="143"/>
      <c r="J223" s="3"/>
      <c r="K223" s="3"/>
      <c r="L223" s="3"/>
    </row>
    <row r="224" spans="1:12" ht="22.5" customHeight="1">
      <c r="A224" s="5"/>
      <c r="B224" s="32"/>
      <c r="C224" s="8" t="s">
        <v>192</v>
      </c>
      <c r="D224" s="9"/>
      <c r="E224" s="8"/>
      <c r="F224" s="9"/>
      <c r="G224" s="30"/>
      <c r="H224" s="10"/>
      <c r="I224" s="29"/>
      <c r="J224" s="3"/>
      <c r="K224" s="3"/>
      <c r="L224" s="3"/>
    </row>
    <row r="225" spans="1:12" ht="22.5" customHeight="1">
      <c r="A225" s="136"/>
      <c r="B225" s="137"/>
      <c r="C225" s="138"/>
      <c r="D225" s="139"/>
      <c r="E225" s="140"/>
      <c r="F225" s="139"/>
      <c r="G225" s="30"/>
      <c r="H225" s="141"/>
      <c r="I225" s="142"/>
      <c r="J225" s="3"/>
      <c r="K225" s="3"/>
      <c r="L225" s="3"/>
    </row>
    <row r="226" spans="1:12" ht="22.5" customHeight="1">
      <c r="A226" s="60" t="s">
        <v>7</v>
      </c>
      <c r="B226" s="61"/>
      <c r="C226" s="62" t="s">
        <v>8</v>
      </c>
      <c r="D226" s="122" t="s">
        <v>9</v>
      </c>
      <c r="E226" s="122" t="s">
        <v>10</v>
      </c>
      <c r="F226" s="122" t="s">
        <v>5</v>
      </c>
      <c r="G226" s="122" t="s">
        <v>87</v>
      </c>
      <c r="H226" s="122" t="s">
        <v>6</v>
      </c>
      <c r="I226" s="123" t="s">
        <v>11</v>
      </c>
      <c r="J226" s="3"/>
      <c r="K226" s="3"/>
      <c r="L226" s="3"/>
    </row>
    <row r="227" spans="1:12" ht="22.5" customHeight="1">
      <c r="C227" s="161"/>
      <c r="G227" s="157"/>
      <c r="J227" s="3"/>
      <c r="K227" s="3"/>
      <c r="L227" s="3"/>
    </row>
    <row r="228" spans="1:12" ht="22.5" customHeight="1">
      <c r="A228" s="149">
        <v>4</v>
      </c>
      <c r="B228" s="74"/>
      <c r="C228" s="45" t="s">
        <v>81</v>
      </c>
      <c r="D228" s="109"/>
      <c r="E228" s="8"/>
      <c r="F228" s="9"/>
      <c r="G228" s="30"/>
      <c r="H228" s="10"/>
      <c r="I228" s="11"/>
      <c r="J228" s="3"/>
      <c r="K228" s="3"/>
      <c r="L228" s="3"/>
    </row>
    <row r="229" spans="1:12" ht="22.5" customHeight="1">
      <c r="A229" s="59"/>
      <c r="B229" s="74"/>
      <c r="C229" s="47" t="s">
        <v>171</v>
      </c>
      <c r="D229" s="109"/>
      <c r="E229" s="121"/>
      <c r="F229" s="54"/>
      <c r="G229" s="30"/>
      <c r="H229" s="65"/>
      <c r="I229" s="67"/>
      <c r="J229" s="3"/>
      <c r="K229" s="3"/>
      <c r="L229" s="3"/>
    </row>
    <row r="230" spans="1:12" ht="22.5" customHeight="1">
      <c r="A230" s="59"/>
      <c r="B230" s="74"/>
      <c r="C230" s="47" t="s">
        <v>170</v>
      </c>
      <c r="D230" s="109"/>
      <c r="E230" s="121"/>
      <c r="F230" s="54"/>
      <c r="G230" s="30"/>
      <c r="H230" s="65"/>
      <c r="I230" s="67"/>
      <c r="J230" s="3"/>
      <c r="K230" s="3"/>
      <c r="L230" s="3"/>
    </row>
    <row r="231" spans="1:12" ht="22.5" customHeight="1">
      <c r="A231" s="5"/>
      <c r="B231" s="74"/>
      <c r="C231" s="151" t="s">
        <v>172</v>
      </c>
      <c r="D231" s="9" t="s">
        <v>173</v>
      </c>
      <c r="E231" s="17" t="s">
        <v>1</v>
      </c>
      <c r="F231" s="9">
        <v>1</v>
      </c>
      <c r="G231" s="30"/>
      <c r="H231" s="36"/>
      <c r="I231" s="153"/>
      <c r="J231" s="3"/>
      <c r="K231" s="3"/>
      <c r="L231" s="3"/>
    </row>
    <row r="232" spans="1:12" ht="22.5" customHeight="1">
      <c r="A232" s="5"/>
      <c r="B232" s="74"/>
      <c r="C232" s="47" t="s">
        <v>174</v>
      </c>
      <c r="D232" s="9" t="s">
        <v>175</v>
      </c>
      <c r="E232" s="17" t="s">
        <v>79</v>
      </c>
      <c r="F232" s="9">
        <v>6</v>
      </c>
      <c r="G232" s="30"/>
      <c r="H232" s="36"/>
      <c r="I232" s="146"/>
      <c r="J232" s="3"/>
      <c r="K232" s="3"/>
      <c r="L232" s="3"/>
    </row>
    <row r="233" spans="1:12" ht="22.5" customHeight="1">
      <c r="A233" s="5"/>
      <c r="B233" s="74"/>
      <c r="C233" s="47" t="s">
        <v>176</v>
      </c>
      <c r="D233" s="9"/>
      <c r="E233" s="17" t="s">
        <v>1</v>
      </c>
      <c r="F233" s="9">
        <v>1</v>
      </c>
      <c r="G233" s="30"/>
      <c r="H233" s="36"/>
      <c r="I233" s="146"/>
      <c r="J233" s="3"/>
      <c r="K233" s="3"/>
      <c r="L233" s="3"/>
    </row>
    <row r="234" spans="1:12" ht="22.5" customHeight="1">
      <c r="A234" s="5"/>
      <c r="B234" s="74"/>
      <c r="C234" s="47" t="s">
        <v>177</v>
      </c>
      <c r="D234" s="9"/>
      <c r="E234" s="17" t="s">
        <v>1</v>
      </c>
      <c r="F234" s="9">
        <v>1</v>
      </c>
      <c r="G234" s="30"/>
      <c r="H234" s="36"/>
      <c r="I234" s="146"/>
      <c r="J234" s="3"/>
      <c r="K234" s="3"/>
      <c r="L234" s="3"/>
    </row>
    <row r="235" spans="1:12" ht="22.5" customHeight="1">
      <c r="A235" s="5"/>
      <c r="B235" s="74"/>
      <c r="C235" s="47" t="s">
        <v>178</v>
      </c>
      <c r="D235" s="9"/>
      <c r="E235" s="17" t="s">
        <v>1</v>
      </c>
      <c r="F235" s="9">
        <v>1</v>
      </c>
      <c r="G235" s="30"/>
      <c r="H235" s="36"/>
      <c r="I235" s="146"/>
      <c r="J235" s="3"/>
      <c r="K235" s="3"/>
      <c r="L235" s="3"/>
    </row>
    <row r="236" spans="1:12" ht="22.5" customHeight="1">
      <c r="A236" s="5"/>
      <c r="B236" s="74"/>
      <c r="C236" s="47" t="s">
        <v>179</v>
      </c>
      <c r="D236" s="9" t="s">
        <v>180</v>
      </c>
      <c r="E236" s="17" t="s">
        <v>1</v>
      </c>
      <c r="F236" s="9">
        <v>1</v>
      </c>
      <c r="G236" s="30"/>
      <c r="H236" s="36"/>
      <c r="I236" s="146"/>
      <c r="J236" s="3"/>
      <c r="K236" s="3"/>
      <c r="L236" s="3"/>
    </row>
    <row r="237" spans="1:12" ht="22.5" customHeight="1">
      <c r="A237" s="5"/>
      <c r="B237" s="74"/>
      <c r="C237" s="47" t="s">
        <v>181</v>
      </c>
      <c r="D237" s="9" t="s">
        <v>180</v>
      </c>
      <c r="E237" s="17" t="s">
        <v>1</v>
      </c>
      <c r="F237" s="9">
        <v>1</v>
      </c>
      <c r="G237" s="30"/>
      <c r="H237" s="36"/>
      <c r="I237" s="146"/>
      <c r="J237" s="3"/>
      <c r="K237" s="3"/>
      <c r="L237" s="3"/>
    </row>
    <row r="238" spans="1:12" ht="22.5" customHeight="1">
      <c r="A238" s="5"/>
      <c r="B238" s="74"/>
      <c r="C238" s="47" t="s">
        <v>182</v>
      </c>
      <c r="D238" s="9" t="s">
        <v>183</v>
      </c>
      <c r="E238" s="17" t="s">
        <v>1</v>
      </c>
      <c r="F238" s="9">
        <v>1</v>
      </c>
      <c r="G238" s="30"/>
      <c r="H238" s="36"/>
      <c r="I238" s="146"/>
      <c r="J238" s="3"/>
      <c r="K238" s="3"/>
      <c r="L238" s="3"/>
    </row>
    <row r="239" spans="1:12" ht="22.5" customHeight="1">
      <c r="A239" s="5"/>
      <c r="B239" s="74"/>
      <c r="C239" s="47" t="s">
        <v>59</v>
      </c>
      <c r="D239" s="47" t="s">
        <v>60</v>
      </c>
      <c r="E239" s="17" t="s">
        <v>85</v>
      </c>
      <c r="F239" s="9">
        <v>4</v>
      </c>
      <c r="G239" s="30"/>
      <c r="H239" s="36"/>
      <c r="I239" s="146"/>
      <c r="J239" s="3"/>
      <c r="K239" s="3"/>
      <c r="L239" s="3"/>
    </row>
    <row r="240" spans="1:12" ht="22.5" customHeight="1">
      <c r="A240" s="5"/>
      <c r="B240" s="74"/>
      <c r="C240" s="47" t="s">
        <v>75</v>
      </c>
      <c r="D240" s="47" t="s">
        <v>184</v>
      </c>
      <c r="E240" s="17" t="s">
        <v>1</v>
      </c>
      <c r="F240" s="9">
        <v>1</v>
      </c>
      <c r="G240" s="30"/>
      <c r="H240" s="36"/>
      <c r="I240" s="146"/>
      <c r="J240" s="3"/>
      <c r="K240" s="3"/>
      <c r="L240" s="3"/>
    </row>
    <row r="241" spans="1:12" ht="22.5" hidden="1" customHeight="1">
      <c r="A241" s="5"/>
      <c r="B241" s="74"/>
      <c r="C241" s="47"/>
      <c r="D241" s="9"/>
      <c r="E241" s="17"/>
      <c r="F241" s="9"/>
      <c r="G241" s="30"/>
      <c r="H241" s="36"/>
      <c r="I241" s="146"/>
      <c r="J241" s="3"/>
      <c r="K241" s="3"/>
      <c r="L241" s="3"/>
    </row>
    <row r="242" spans="1:12" ht="22.5" customHeight="1">
      <c r="A242" s="5"/>
      <c r="B242" s="74"/>
      <c r="C242" s="47" t="s">
        <v>186</v>
      </c>
      <c r="D242" s="47" t="s">
        <v>187</v>
      </c>
      <c r="E242" s="17" t="s">
        <v>1</v>
      </c>
      <c r="F242" s="9">
        <v>1</v>
      </c>
      <c r="G242" s="30"/>
      <c r="H242" s="36"/>
      <c r="I242" s="146"/>
      <c r="J242" s="3"/>
      <c r="K242" s="3"/>
      <c r="L242" s="3"/>
    </row>
    <row r="243" spans="1:12" ht="22.5" customHeight="1">
      <c r="A243" s="5"/>
      <c r="B243" s="74"/>
      <c r="C243" s="47" t="s">
        <v>188</v>
      </c>
      <c r="D243" s="47" t="s">
        <v>190</v>
      </c>
      <c r="E243" s="17" t="s">
        <v>1</v>
      </c>
      <c r="F243" s="9">
        <v>1</v>
      </c>
      <c r="G243" s="30"/>
      <c r="H243" s="36"/>
      <c r="I243" s="146"/>
      <c r="J243" s="3"/>
      <c r="K243" s="3"/>
      <c r="L243" s="3"/>
    </row>
    <row r="244" spans="1:12" ht="22.5" customHeight="1">
      <c r="A244" s="5"/>
      <c r="B244" s="74"/>
      <c r="C244" s="47" t="s">
        <v>189</v>
      </c>
      <c r="D244" s="9"/>
      <c r="E244" s="17" t="s">
        <v>1</v>
      </c>
      <c r="F244" s="9">
        <v>2</v>
      </c>
      <c r="G244" s="30"/>
      <c r="H244" s="36"/>
      <c r="I244" s="146"/>
      <c r="J244" s="3"/>
      <c r="K244" s="3"/>
      <c r="L244" s="3"/>
    </row>
    <row r="245" spans="1:12" ht="22.5" customHeight="1">
      <c r="A245" s="5"/>
      <c r="B245" s="74"/>
      <c r="C245" s="9" t="s">
        <v>76</v>
      </c>
      <c r="D245" s="9" t="s">
        <v>77</v>
      </c>
      <c r="E245" s="17" t="s">
        <v>1</v>
      </c>
      <c r="F245" s="9">
        <v>1</v>
      </c>
      <c r="G245" s="30"/>
      <c r="H245" s="36"/>
      <c r="I245" s="146"/>
      <c r="J245" s="3"/>
      <c r="K245" s="3"/>
      <c r="L245" s="3"/>
    </row>
    <row r="246" spans="1:12" ht="22.5" customHeight="1">
      <c r="A246" s="5"/>
      <c r="B246" s="74"/>
      <c r="C246" s="9" t="s">
        <v>64</v>
      </c>
      <c r="D246" s="9" t="s">
        <v>78</v>
      </c>
      <c r="E246" s="17" t="s">
        <v>1</v>
      </c>
      <c r="F246" s="9">
        <v>1</v>
      </c>
      <c r="G246" s="30"/>
      <c r="H246" s="36"/>
      <c r="I246" s="146"/>
      <c r="J246" s="3"/>
      <c r="K246" s="3"/>
      <c r="L246" s="3"/>
    </row>
    <row r="247" spans="1:12" ht="22.5" customHeight="1">
      <c r="A247" s="155" t="s">
        <v>86</v>
      </c>
      <c r="B247" s="74"/>
      <c r="C247" s="47" t="s">
        <v>191</v>
      </c>
      <c r="D247" s="9"/>
      <c r="E247" s="17" t="s">
        <v>1</v>
      </c>
      <c r="F247" s="9">
        <v>1</v>
      </c>
      <c r="G247" s="30"/>
      <c r="H247" s="36"/>
      <c r="I247" s="146"/>
      <c r="J247" s="3"/>
      <c r="K247" s="3"/>
      <c r="L247" s="3"/>
    </row>
    <row r="248" spans="1:12" ht="22.5" customHeight="1">
      <c r="A248" s="5"/>
      <c r="B248" s="74"/>
      <c r="C248" s="47"/>
      <c r="D248" s="9"/>
      <c r="E248" s="17"/>
      <c r="F248" s="9"/>
      <c r="G248" s="30"/>
      <c r="H248" s="36"/>
      <c r="I248" s="146"/>
      <c r="J248" s="3"/>
      <c r="K248" s="3"/>
      <c r="L248" s="3"/>
    </row>
    <row r="249" spans="1:12" ht="22.5" customHeight="1">
      <c r="A249" s="5"/>
      <c r="B249" s="74"/>
      <c r="C249" s="47"/>
      <c r="D249" s="9"/>
      <c r="E249" s="17"/>
      <c r="F249" s="9"/>
      <c r="G249" s="30"/>
      <c r="H249" s="36"/>
      <c r="I249" s="116"/>
      <c r="J249" s="3"/>
      <c r="K249" s="3"/>
      <c r="L249" s="3"/>
    </row>
    <row r="250" spans="1:12" ht="22.5" customHeight="1">
      <c r="A250" s="5"/>
      <c r="B250" s="74"/>
      <c r="C250" s="8" t="s">
        <v>193</v>
      </c>
      <c r="D250" s="47"/>
      <c r="E250" s="17"/>
      <c r="F250" s="9"/>
      <c r="G250" s="30"/>
      <c r="H250" s="36"/>
      <c r="I250" s="147"/>
      <c r="J250" s="3"/>
      <c r="K250" s="3"/>
      <c r="L250" s="3"/>
    </row>
    <row r="251" spans="1:12" ht="22.5" customHeight="1">
      <c r="A251" s="5"/>
      <c r="B251" s="74"/>
      <c r="C251" s="47"/>
      <c r="D251" s="47"/>
      <c r="E251" s="17"/>
      <c r="F251" s="9"/>
      <c r="G251" s="30"/>
      <c r="H251" s="36"/>
      <c r="I251" s="146"/>
      <c r="J251" s="3"/>
      <c r="K251" s="3"/>
      <c r="L251" s="3"/>
    </row>
  </sheetData>
  <mergeCells count="4">
    <mergeCell ref="E30:E37"/>
    <mergeCell ref="F30:F37"/>
    <mergeCell ref="H30:H37"/>
    <mergeCell ref="I30:I37"/>
  </mergeCells>
  <phoneticPr fontId="2"/>
  <printOptions gridLines="1"/>
  <pageMargins left="0.86614173228346458" right="0" top="0.78740157480314965" bottom="0.35433070866141736" header="0.51181102362204722" footer="0.31496062992125984"/>
  <pageSetup paperSize="9" scale="95" orientation="landscape" useFirstPageNumber="1" r:id="rId1"/>
  <headerFooter alignWithMargins="0">
    <oddHeader>&amp;C&amp;"ＭＳ Ｐ明朝,標準"&amp;12設　計　書</oddHeader>
    <oddFooter>&amp;L　　&amp;R&amp;"ＭＳ Ｐ明朝,標準"P　&amp;"ＭＳ Ｐゴシック,標準"&amp;P</oddFooter>
  </headerFooter>
  <rowBreaks count="9" manualBreakCount="9">
    <brk id="25" max="16383" man="1"/>
    <brk id="50" max="16383" man="1"/>
    <brk id="75" max="16383" man="1"/>
    <brk id="100" max="16383" man="1"/>
    <brk id="125" max="16383" man="1"/>
    <brk id="150" max="8" man="1"/>
    <brk id="175" max="8" man="1"/>
    <brk id="200" max="8" man="1"/>
    <brk id="22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表紙（機・電・建）</vt:lpstr>
      <vt:lpstr>設計書</vt:lpstr>
      <vt:lpstr>設計書!Print_Area</vt:lpstr>
      <vt:lpstr>'表紙（機・電・建）'!Print_Area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</dc:creator>
  <cp:lastModifiedBy>荒井　博之</cp:lastModifiedBy>
  <cp:lastPrinted>2026-01-15T00:59:07Z</cp:lastPrinted>
  <dcterms:created xsi:type="dcterms:W3CDTF">1999-05-20T00:54:27Z</dcterms:created>
  <dcterms:modified xsi:type="dcterms:W3CDTF">2026-01-15T04:01:20Z</dcterms:modified>
</cp:coreProperties>
</file>